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ergio.godoy\Desktop\BOLETINES VALORES\Revisado DSV\"/>
    </mc:Choice>
  </mc:AlternateContent>
  <xr:revisionPtr revIDLastSave="0" documentId="13_ncr:1_{720873B4-F3C9-4B01-B228-43F8026397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ÍNDICE" sheetId="24" r:id="rId1"/>
    <sheet name="1" sheetId="47" r:id="rId2"/>
    <sheet name="2" sheetId="68" r:id="rId3"/>
    <sheet name="3" sheetId="60" r:id="rId4"/>
    <sheet name="4" sheetId="5" r:id="rId5"/>
    <sheet name="5" sheetId="61" r:id="rId6"/>
    <sheet name="6" sheetId="62" r:id="rId7"/>
    <sheet name="7" sheetId="63" r:id="rId8"/>
    <sheet name="8" sheetId="64" r:id="rId9"/>
    <sheet name="9" sheetId="65" r:id="rId10"/>
    <sheet name="10" sheetId="34" r:id="rId11"/>
    <sheet name="11" sheetId="57" r:id="rId12"/>
    <sheet name="12" sheetId="8" r:id="rId13"/>
    <sheet name="13" sheetId="9" r:id="rId14"/>
    <sheet name="14" sheetId="10" r:id="rId15"/>
    <sheet name="15" sheetId="49" r:id="rId16"/>
    <sheet name="16" sheetId="50" r:id="rId17"/>
    <sheet name="17" sheetId="51" r:id="rId18"/>
    <sheet name="18" sheetId="6" r:id="rId19"/>
    <sheet name="19" sheetId="69" r:id="rId20"/>
    <sheet name="ABREVIATURAS" sheetId="58" r:id="rId21"/>
  </sheets>
  <definedNames>
    <definedName name="_a1000000" localSheetId="11">#REF!</definedName>
    <definedName name="_a1000000" localSheetId="19">#REF!</definedName>
    <definedName name="_a1000000" localSheetId="3">#REF!</definedName>
    <definedName name="_a1000000" localSheetId="5">#REF!</definedName>
    <definedName name="_a1000000" localSheetId="6">#REF!</definedName>
    <definedName name="_a1000000" localSheetId="7">#REF!</definedName>
    <definedName name="_a1000000" localSheetId="8">#REF!</definedName>
    <definedName name="_a1000000" localSheetId="9">#REF!</definedName>
    <definedName name="_a1000000" localSheetId="20">#REF!</definedName>
    <definedName name="_a1000000" localSheetId="0">#REF!</definedName>
    <definedName name="_a1000000">#REF!</definedName>
    <definedName name="_a990000" localSheetId="11">#REF!</definedName>
    <definedName name="_a990000" localSheetId="19">#REF!</definedName>
    <definedName name="_a990000" localSheetId="3">#REF!</definedName>
    <definedName name="_a990000" localSheetId="5">#REF!</definedName>
    <definedName name="_a990000" localSheetId="6">#REF!</definedName>
    <definedName name="_a990000" localSheetId="7">#REF!</definedName>
    <definedName name="_a990000" localSheetId="8">#REF!</definedName>
    <definedName name="_a990000" localSheetId="9">#REF!</definedName>
    <definedName name="_a990000" localSheetId="20">#REF!</definedName>
    <definedName name="_a990000" localSheetId="0">#REF!</definedName>
    <definedName name="_a990000">#REF!</definedName>
    <definedName name="_xlnm._FilterDatabase" localSheetId="20" hidden="1">ABREVIATURAS!$A$45:$O$156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6" i="62" l="1"/>
  <c r="C137" i="60"/>
  <c r="B22" i="50" l="1"/>
  <c r="C8" i="50" l="1"/>
  <c r="C10" i="50"/>
  <c r="C11" i="50"/>
  <c r="C12" i="50"/>
  <c r="C13" i="50"/>
  <c r="C14" i="50"/>
  <c r="C15" i="50"/>
  <c r="C16" i="50"/>
  <c r="C17" i="50"/>
  <c r="C18" i="50"/>
  <c r="C19" i="50"/>
  <c r="C20" i="50"/>
  <c r="C21" i="50"/>
  <c r="C9" i="50"/>
  <c r="C7" i="50"/>
  <c r="C66" i="57"/>
  <c r="D66" i="57"/>
  <c r="E66" i="57"/>
  <c r="C109" i="5" l="1"/>
  <c r="C61" i="5"/>
  <c r="C189" i="60" l="1"/>
  <c r="C38" i="5"/>
  <c r="C53" i="60" l="1"/>
  <c r="K26" i="47" l="1"/>
  <c r="J26" i="47"/>
  <c r="I26" i="47"/>
  <c r="H26" i="47"/>
  <c r="G26" i="47"/>
  <c r="F26" i="47"/>
  <c r="E26" i="47"/>
  <c r="D26" i="47"/>
  <c r="C26" i="47"/>
  <c r="B26" i="47"/>
  <c r="E29" i="69"/>
  <c r="D29" i="69"/>
  <c r="C29" i="69"/>
  <c r="B29" i="69"/>
  <c r="B80" i="61" l="1"/>
  <c r="B17" i="49" l="1"/>
  <c r="C80" i="61" l="1"/>
  <c r="B25" i="51"/>
  <c r="C14" i="51" l="1"/>
  <c r="C12" i="51"/>
  <c r="C10" i="51"/>
  <c r="C9" i="51"/>
  <c r="C8" i="51"/>
  <c r="C22" i="51"/>
  <c r="C20" i="51"/>
  <c r="C19" i="51"/>
  <c r="C17" i="51"/>
  <c r="C13" i="51"/>
  <c r="C7" i="51"/>
  <c r="C23" i="51"/>
  <c r="C21" i="51"/>
  <c r="C18" i="51"/>
  <c r="C16" i="51"/>
  <c r="C11" i="51"/>
  <c r="C24" i="51"/>
  <c r="C15" i="51"/>
  <c r="C106" i="5"/>
  <c r="B13" i="34"/>
  <c r="C12" i="34" l="1"/>
  <c r="C11" i="34"/>
  <c r="C10" i="34"/>
  <c r="C9" i="34"/>
  <c r="C8" i="34"/>
  <c r="C7" i="34"/>
  <c r="B60" i="64"/>
  <c r="B27" i="65"/>
  <c r="B11" i="63"/>
  <c r="B26" i="62"/>
  <c r="C97" i="60"/>
  <c r="C186" i="60"/>
  <c r="C190" i="60" s="1"/>
  <c r="C101" i="60"/>
  <c r="B17" i="6"/>
  <c r="C17" i="49"/>
  <c r="D17" i="49"/>
  <c r="E17" i="49"/>
  <c r="F6" i="49"/>
  <c r="C7" i="64" l="1"/>
  <c r="C31" i="64"/>
  <c r="C55" i="64"/>
  <c r="C33" i="64"/>
  <c r="C34" i="64"/>
  <c r="C11" i="64"/>
  <c r="C59" i="64"/>
  <c r="C36" i="64"/>
  <c r="C6" i="64"/>
  <c r="C13" i="64"/>
  <c r="C15" i="64"/>
  <c r="C39" i="64"/>
  <c r="C16" i="64"/>
  <c r="C50" i="64"/>
  <c r="C51" i="64"/>
  <c r="C52" i="64"/>
  <c r="C53" i="64"/>
  <c r="C54" i="64"/>
  <c r="C8" i="64"/>
  <c r="C32" i="64"/>
  <c r="C56" i="64"/>
  <c r="C9" i="64"/>
  <c r="C57" i="64"/>
  <c r="C10" i="64"/>
  <c r="C58" i="64"/>
  <c r="C35" i="64"/>
  <c r="C12" i="64"/>
  <c r="C37" i="64"/>
  <c r="C14" i="64"/>
  <c r="C38" i="64"/>
  <c r="C40" i="64"/>
  <c r="C17" i="64"/>
  <c r="C41" i="64"/>
  <c r="C18" i="64"/>
  <c r="C42" i="64"/>
  <c r="C19" i="64"/>
  <c r="C43" i="64"/>
  <c r="C20" i="64"/>
  <c r="C44" i="64"/>
  <c r="C21" i="64"/>
  <c r="C45" i="64"/>
  <c r="C22" i="64"/>
  <c r="C46" i="64"/>
  <c r="C23" i="64"/>
  <c r="C47" i="64"/>
  <c r="C24" i="64"/>
  <c r="C48" i="64"/>
  <c r="C25" i="64"/>
  <c r="C49" i="64"/>
  <c r="C26" i="64"/>
  <c r="C27" i="64"/>
  <c r="C28" i="64"/>
  <c r="C29" i="64"/>
  <c r="C30" i="64"/>
  <c r="C13" i="34"/>
  <c r="C25" i="65"/>
  <c r="C16" i="65"/>
  <c r="C8" i="65"/>
  <c r="C24" i="65"/>
  <c r="C15" i="65"/>
  <c r="C7" i="65"/>
  <c r="C17" i="65"/>
  <c r="C23" i="65"/>
  <c r="C14" i="65"/>
  <c r="C21" i="65"/>
  <c r="C12" i="65"/>
  <c r="C26" i="65"/>
  <c r="C22" i="65"/>
  <c r="C13" i="65"/>
  <c r="C19" i="65"/>
  <c r="C11" i="65"/>
  <c r="C18" i="65"/>
  <c r="C10" i="65"/>
  <c r="C9" i="65"/>
  <c r="C102" i="60"/>
  <c r="C25" i="51"/>
  <c r="C60" i="64" l="1"/>
  <c r="C27" i="65"/>
  <c r="C191" i="60"/>
  <c r="C101" i="5" l="1"/>
  <c r="C110" i="5" s="1"/>
  <c r="C11" i="63" l="1"/>
  <c r="O215" i="58" l="1"/>
  <c r="O214" i="58"/>
  <c r="O213" i="58"/>
  <c r="O212" i="58"/>
  <c r="O211" i="58"/>
  <c r="O210" i="58"/>
  <c r="F17" i="49" l="1"/>
  <c r="F16" i="49"/>
  <c r="F15" i="49"/>
  <c r="F14" i="49"/>
  <c r="F13" i="49"/>
  <c r="F12" i="49"/>
  <c r="F11" i="49"/>
  <c r="F10" i="49"/>
  <c r="F9" i="49"/>
  <c r="F8" i="49"/>
  <c r="F7" i="49"/>
  <c r="C22" i="50" l="1"/>
  <c r="C65" i="5" l="1"/>
  <c r="C66" i="5" l="1"/>
  <c r="C111" i="5" s="1"/>
</calcChain>
</file>

<file path=xl/sharedStrings.xml><?xml version="1.0" encoding="utf-8"?>
<sst xmlns="http://schemas.openxmlformats.org/spreadsheetml/2006/main" count="3646" uniqueCount="1934">
  <si>
    <t>REPORTE DE DEPÓSITOS A PLAZO FIJO</t>
  </si>
  <si>
    <t>TOTAL</t>
  </si>
  <si>
    <t>BOLIVIANOS</t>
  </si>
  <si>
    <t>MANTENIMIENTO DE VALOR</t>
  </si>
  <si>
    <t>UFV</t>
  </si>
  <si>
    <t>Banco BISA S.A.</t>
  </si>
  <si>
    <t>Banco de Crédito de Bolivia S.A.</t>
  </si>
  <si>
    <t>Banco de Desarrollo Productivo S.A.M.</t>
  </si>
  <si>
    <t>Banco Económico S.A.</t>
  </si>
  <si>
    <t>Banco Fortaleza S.A.</t>
  </si>
  <si>
    <t>Banco Ganadero S.A.</t>
  </si>
  <si>
    <t>Banco Mercantil Santa Cruz S.A.</t>
  </si>
  <si>
    <t>Banco Nacional de Bolivia S.A.</t>
  </si>
  <si>
    <t>Banco para el Fomento a Iniciativas Económicas S.A.</t>
  </si>
  <si>
    <t>Banco Prodem S.A.</t>
  </si>
  <si>
    <t xml:space="preserve">Banco PYME de la Comunidad S.A.                                                                                                                                                                         </t>
  </si>
  <si>
    <t xml:space="preserve">Banco PYME Ecofuturo S.A.                                                                                                                                                                               </t>
  </si>
  <si>
    <t>Banco Solidario S.A.</t>
  </si>
  <si>
    <t>Banco Unión S.A.</t>
  </si>
  <si>
    <t xml:space="preserve">Cooperativa de Ahorro y Crédito Abierta Jesús Nazareno R. L.                                                                                                                                            </t>
  </si>
  <si>
    <t>CRECER IFD</t>
  </si>
  <si>
    <t>DIACONÍA FRIF - IFD</t>
  </si>
  <si>
    <t>NOTA: Pueden producirse variaciones en las cifras, que obedecen a reprocesos de información posteriores a la elaboración del presente reporte.</t>
  </si>
  <si>
    <t>EMISOR</t>
  </si>
  <si>
    <t>N° REGISTRO</t>
  </si>
  <si>
    <t>SERIES</t>
  </si>
  <si>
    <t>FECHA DE VENCIMIENTO</t>
  </si>
  <si>
    <t>AGENCIA COLOCADORA</t>
  </si>
  <si>
    <t>Acelerador de Empresas Fondo de Inversión Cerrado</t>
  </si>
  <si>
    <t>CAISA - Agencia de Bolsa</t>
  </si>
  <si>
    <t xml:space="preserve">Panamerican Securities S.A. </t>
  </si>
  <si>
    <t>ASFI/DSVSC-ED-BIS-011/2018</t>
  </si>
  <si>
    <t>BIS-1-N1U-18</t>
  </si>
  <si>
    <t>BISA S.A. Agencia de Bolsa</t>
  </si>
  <si>
    <t>ASFI/DSVSC-ED-BIS-032/2016</t>
  </si>
  <si>
    <t>BIS-1-N1C-16</t>
  </si>
  <si>
    <t>Banco Central de Bolivia</t>
  </si>
  <si>
    <t>Letras del Banco Central de Bolivia</t>
  </si>
  <si>
    <t>ASFI/DSV-ED-BCB-014/2014</t>
  </si>
  <si>
    <t>Letras del Banco Central de Bolivia con Opción de Rescate Anticipado</t>
  </si>
  <si>
    <t>ASFI/DSVSC-ED-BCB-032/2015</t>
  </si>
  <si>
    <t>ASFI/DSVSC-ED-BTB-046/2020</t>
  </si>
  <si>
    <t>BTB-N1U-20</t>
  </si>
  <si>
    <t>ASFI/DSV-ED-BTB-033/2013</t>
  </si>
  <si>
    <t>BTB-N1U-13</t>
  </si>
  <si>
    <t>Bonos Banco Económico I - Emisión 1</t>
  </si>
  <si>
    <t>ASFI/DSVSC-ED-BEC-036/2019</t>
  </si>
  <si>
    <t>BNB Valores S.A.</t>
  </si>
  <si>
    <t>BEC-4-N1B-19</t>
  </si>
  <si>
    <t>ASFI/DSVSC-ED-BEC-004/2018</t>
  </si>
  <si>
    <t>BEC-3-N1U-18</t>
  </si>
  <si>
    <t>ASFI/DSV-ED-BEC-033/2021</t>
  </si>
  <si>
    <t>BEC-5-N1U-21</t>
  </si>
  <si>
    <t>GanaValores Agencia de Bolsa S.A.</t>
  </si>
  <si>
    <t>ASFI/DSV-ED-FFO-007/2022</t>
  </si>
  <si>
    <t>FFO-N1U-22</t>
  </si>
  <si>
    <t>ASFI/DSVSC-ED-BGA-041/2016</t>
  </si>
  <si>
    <t>BGA-N1U-16</t>
  </si>
  <si>
    <t>ASFI/DSVSC-ED-BGA-017/2019</t>
  </si>
  <si>
    <t xml:space="preserve">BGA-N1U-19 </t>
  </si>
  <si>
    <t>ASFI/DSV-ED-BGA-043/2021</t>
  </si>
  <si>
    <t>BGA-N1U-21</t>
  </si>
  <si>
    <t>ASFI/DSVSC-ED-BME-037/2020</t>
  </si>
  <si>
    <t>BME-2-N2B-20</t>
  </si>
  <si>
    <t>Bonos BMSC II - Emisión 4</t>
  </si>
  <si>
    <t>ASFI/DSV-ED-BME-014/2021</t>
  </si>
  <si>
    <t>BME-2-N1U-21</t>
  </si>
  <si>
    <t>Bonos BMSC II - Emisión 5</t>
  </si>
  <si>
    <t>ASFI/DSV-ED-BME-015/2021</t>
  </si>
  <si>
    <t>BME-2-N2U-21</t>
  </si>
  <si>
    <t>Bonos BMSC III - Emisión 1</t>
  </si>
  <si>
    <t>ASFI/DSV-ED-BME-028/2022</t>
  </si>
  <si>
    <t>BME-4-N1U-22</t>
  </si>
  <si>
    <t>Bonos BMSC III - Emisión 2</t>
  </si>
  <si>
    <t>ASFI/DSV-ED-BME-035/2022</t>
  </si>
  <si>
    <t>BME-4-N2U-22</t>
  </si>
  <si>
    <t>ASFI/DSVSC-ED-BME-037/2016</t>
  </si>
  <si>
    <t>BME-2-N3B-16</t>
  </si>
  <si>
    <t>Bonos BNB I - Emisión 3</t>
  </si>
  <si>
    <t>ASFI/DSVSC-ED-BNB-013/2016</t>
  </si>
  <si>
    <t>BNB-1-N1U-16</t>
  </si>
  <si>
    <t>Bonos BNB I - Emisión 4</t>
  </si>
  <si>
    <t>ASFI/DSVSC-ED-BNB-014/2016</t>
  </si>
  <si>
    <t>BNB-1-N2U-16</t>
  </si>
  <si>
    <t>Bonos BNB II - Emisión 1</t>
  </si>
  <si>
    <t>ASFI/DSVSC-ED-BNB-015/2020</t>
  </si>
  <si>
    <t>BNB-3-N1U-20</t>
  </si>
  <si>
    <t>Bonos BNB II - Emisión 2</t>
  </si>
  <si>
    <t>ASFI/DSVSC-ED-BNB-017/2020</t>
  </si>
  <si>
    <t>BNB-3-N2U-20</t>
  </si>
  <si>
    <t>Bonos BNB II - Emisión 3</t>
  </si>
  <si>
    <t>ASFI/DSVSC-ED-BNB-018/2020</t>
  </si>
  <si>
    <t>BNB-3-N3U-20</t>
  </si>
  <si>
    <t>ASFI/DSVSC-ED-BNB-028/2019</t>
  </si>
  <si>
    <t>BNB-E1U-19</t>
  </si>
  <si>
    <t>Bonos Banco FIE 3 – Emisión 2</t>
  </si>
  <si>
    <t>ASFI/DSVSC-ED-FIE-057/2020</t>
  </si>
  <si>
    <t>FIE-3-N2U-20</t>
  </si>
  <si>
    <t>Bonos Banco FIE 3 - Emisión 3</t>
  </si>
  <si>
    <t>ASFI/DSV-ED-FIE-039/2021</t>
  </si>
  <si>
    <t>FIE-3-N2U-21</t>
  </si>
  <si>
    <t>Bonos Banco FIE 3 - Emisión 4</t>
  </si>
  <si>
    <t>ASFI/DSV-ED-FIE-020/2022</t>
  </si>
  <si>
    <t>FIE-3-N1U-22</t>
  </si>
  <si>
    <t>Bonos Banco FIE 3 - Emisión 5</t>
  </si>
  <si>
    <t>ASFI/DSV-ED-FIE-030/2022</t>
  </si>
  <si>
    <t>FIE-3-N2U-22</t>
  </si>
  <si>
    <t>ASFI/DSVSC-ED-FIE-007/2017</t>
  </si>
  <si>
    <t>FIE-N1B-17</t>
  </si>
  <si>
    <t>ASFI/DSVSC-ED-FIE-003/2019</t>
  </si>
  <si>
    <t>FIE-N1A-19</t>
  </si>
  <si>
    <t>FIE-N1B-19</t>
  </si>
  <si>
    <t>ASFI/DSV-ED-FIE-029/2021</t>
  </si>
  <si>
    <t>FIE-E1U-21</t>
  </si>
  <si>
    <t>Sudaval S.A.</t>
  </si>
  <si>
    <t>ASFI/DSVSC-ED-BSO-021/2019</t>
  </si>
  <si>
    <t>BSO-3-N1U-19</t>
  </si>
  <si>
    <t>ASFI/DSV-ED-BSO-010/2022</t>
  </si>
  <si>
    <t>BSO-4-N1U-22</t>
  </si>
  <si>
    <t>Bonos Banco Unión - Emisión 1</t>
  </si>
  <si>
    <t>ASFI/DSV-ED-BUN-014/2022</t>
  </si>
  <si>
    <t>BUN-1-N1U-22</t>
  </si>
  <si>
    <t>Valores Union S.A.</t>
  </si>
  <si>
    <t>ASFI/DSV-ED-BUN-031/2022</t>
  </si>
  <si>
    <t>BUN-N2U-22</t>
  </si>
  <si>
    <t>Bisa Leasing S.A.</t>
  </si>
  <si>
    <t>ASFI/DSVSC-ED-BIL-002/2018</t>
  </si>
  <si>
    <t>BIL-4-N1C-18</t>
  </si>
  <si>
    <t>Bonos BISA LEASING V - Emisión 1</t>
  </si>
  <si>
    <t>ASFI/DSVSC-ED-BIL-013/2018</t>
  </si>
  <si>
    <t>BIL-5-N2U-18</t>
  </si>
  <si>
    <t>Bonos BISA LEASING V - Emisión 2</t>
  </si>
  <si>
    <t>ASFI/DSVSC-ED-BIL-011/2019</t>
  </si>
  <si>
    <t>BIL-5-N1C-19</t>
  </si>
  <si>
    <t>Bonos BISA LEASING V - Emisión 3</t>
  </si>
  <si>
    <t>ASFI/DSVSC-ED-BIL-043/2020</t>
  </si>
  <si>
    <t>BIL-5-N1B-20</t>
  </si>
  <si>
    <t>BNB Leasing S.A.</t>
  </si>
  <si>
    <t>Bonos BNB Leasing III</t>
  </si>
  <si>
    <t>ASFI/DSVSC-ED-BNL-025/2020</t>
  </si>
  <si>
    <t>BNL-N1B-20</t>
  </si>
  <si>
    <t>Bonos BNB Leasing IV - Emisión 1</t>
  </si>
  <si>
    <t>ASFI/DSV-ED-BNL-011/2021</t>
  </si>
  <si>
    <t>BNL-3-N1U-21</t>
  </si>
  <si>
    <t>Bonos BNB Leasing IV - Emisión 2</t>
  </si>
  <si>
    <t>ASFI/DSV-ED-BNL-012/2021</t>
  </si>
  <si>
    <t>BNL-3-N2U-21</t>
  </si>
  <si>
    <t>CAMSA INDUSTRIA Y COMERCIO S.A.</t>
  </si>
  <si>
    <t>CAP Fondo de Inversión Cerrado</t>
  </si>
  <si>
    <t>CLÍNICA METROPOLITANA DE LAS AMÉRICAS S.A.</t>
  </si>
  <si>
    <t>ASFI/DSVSC-ED-CTM-053/2020</t>
  </si>
  <si>
    <t>CTM-1-N1U-20</t>
  </si>
  <si>
    <t>ASFI/DSVSC-ED-BPC-034/2016</t>
  </si>
  <si>
    <t>BPC-4-N1U-16</t>
  </si>
  <si>
    <t>ASFIJDSVSC-ED-BPC-022/2020</t>
  </si>
  <si>
    <t>BPC-5-N1U-20</t>
  </si>
  <si>
    <t>Comercializadora Nexolider S.A.</t>
  </si>
  <si>
    <t>Bonos NEXOLIDER</t>
  </si>
  <si>
    <t>ASFI/DSV-ED-NXS-018/2022</t>
  </si>
  <si>
    <t>NXS-N1U-22</t>
  </si>
  <si>
    <t>Crecimiento Fondo de Inversión Cerrado</t>
  </si>
  <si>
    <t>Credifondo Garantiza Fondo de Inversión Cerrado</t>
  </si>
  <si>
    <t>Credifondo Promotor Fondo de Inversión Cerrado</t>
  </si>
  <si>
    <t>DISTRIBUIDORA MAYORISTA DE TECNOLOGÍA S.A. "DISMATEC S.A."</t>
  </si>
  <si>
    <t>Bonos DISMATEC I - Emisión 1</t>
  </si>
  <si>
    <t>ASFI/DSVSC-ED-DMT-035/2019</t>
  </si>
  <si>
    <t>DMT-1-N1B-19</t>
  </si>
  <si>
    <t>Bonos DISMATEC I - Emisión 2</t>
  </si>
  <si>
    <t>ASFI/DSV-ED-DMT-012/2022</t>
  </si>
  <si>
    <t>DMT-1-N1U-22</t>
  </si>
  <si>
    <t>Droguería INTI S.A.</t>
  </si>
  <si>
    <t>Bonos INTI VI</t>
  </si>
  <si>
    <t>ASFI/DSVSC-ED-DIN-042/2016</t>
  </si>
  <si>
    <t>DIN-N1U-16</t>
  </si>
  <si>
    <t>ASFI/DSV-ED-EFO-036/2021</t>
  </si>
  <si>
    <t>EFO-N2U-21</t>
  </si>
  <si>
    <t>ASFI/DSV-ED-EFO-037/2021</t>
  </si>
  <si>
    <t>EFO-N3U-21</t>
  </si>
  <si>
    <t>ASFI/DSV-ED-EFO-025/2021</t>
  </si>
  <si>
    <t>EFO-N1U-21</t>
  </si>
  <si>
    <t>ENDE Transmisión S.A.</t>
  </si>
  <si>
    <t>Bonos ENDE TRANSMISIÓN I - Emisión 1</t>
  </si>
  <si>
    <t>ASFI/DSVSC-ED-TDE-025/2019</t>
  </si>
  <si>
    <t>TDE-1-N1U-19</t>
  </si>
  <si>
    <t>Bonos ENDE TRANSMISIÓN I - Emisión 10</t>
  </si>
  <si>
    <t>ASFI/DSV-ED-TDE-041/2021</t>
  </si>
  <si>
    <t>TDE-1-N4U-21</t>
  </si>
  <si>
    <t>Bonos ENDE TRANSMISIÓN I – Emisión 11</t>
  </si>
  <si>
    <t>ASFI/DSV-ED-TDE-045/2021</t>
  </si>
  <si>
    <t>TDE-1-N5U-21</t>
  </si>
  <si>
    <t>Bonos ENDE TRANSMISIÓN I – Emisión 12</t>
  </si>
  <si>
    <t>ASFI/DSV-ED-TDE-046/2021</t>
  </si>
  <si>
    <t>TDE-1-N6U-21</t>
  </si>
  <si>
    <t>Bonos ENDE TRANSMISIÓN I - Emisión 13</t>
  </si>
  <si>
    <t>ASFI/DSV-ED-TDE-002/2022</t>
  </si>
  <si>
    <t>TDE-1-N1U-22</t>
  </si>
  <si>
    <t>Bonos ENDE TRANSMISIÓN I - Emisión 14</t>
  </si>
  <si>
    <t>ASFI/DSV-ED-TDE-003/2022</t>
  </si>
  <si>
    <t>TDE-1-N2U-22</t>
  </si>
  <si>
    <t>Bonos ENDE TRANSMISIÓN I - Emisión 3</t>
  </si>
  <si>
    <t>ASFI/DSVCS-ED-TDE-010/2020</t>
  </si>
  <si>
    <t>TDE-1-N3U-20</t>
  </si>
  <si>
    <t>Bonos ENDE TRANSMISIÓN I - Emisión 4</t>
  </si>
  <si>
    <t>ASFI/DSVSC-ED-TDE-011/2020</t>
  </si>
  <si>
    <t>TDE-1-N4U-20</t>
  </si>
  <si>
    <t>Bonos ENDE TRANSMISIÓN I – Emisión 5</t>
  </si>
  <si>
    <t>ASFI/DSVSC-ED-TDE-033/2020</t>
  </si>
  <si>
    <t>TDE-1-N5U-20</t>
  </si>
  <si>
    <t>Bonos ENDE TRANSMISIÓN I – Emisión 6</t>
  </si>
  <si>
    <t>ASFI/DSVSC-ED-TDE-034/2020</t>
  </si>
  <si>
    <t>TDE-1-N6U-20</t>
  </si>
  <si>
    <t>Bonos ENDE TRANSMISIÓN I - Emisión 7</t>
  </si>
  <si>
    <t>ASFI/DSV-ED-TDE-027/2021</t>
  </si>
  <si>
    <t>TDE-1-N1U-21</t>
  </si>
  <si>
    <t>Bonos ENDE TRANSMISIÓN I - Emisión 8</t>
  </si>
  <si>
    <t>ASFI/DSV-ED-TDE-028/2021</t>
  </si>
  <si>
    <t>TDE-1-N2U-21</t>
  </si>
  <si>
    <t>Bonos ENDE TRANSMISIÓN I - Emisión 9</t>
  </si>
  <si>
    <t>ASFI/DSV-ED-TDE-040/2021</t>
  </si>
  <si>
    <t>TDE-1-N3U-21</t>
  </si>
  <si>
    <t>Equipo Petrolero Sociedad Anónima (EQUIPETROL S.A.)</t>
  </si>
  <si>
    <t>Fábrica Nacional de Cemento S.A. (FANCESA)</t>
  </si>
  <si>
    <t>ASFI/DSVSC-ED-FAN-044/2016</t>
  </si>
  <si>
    <t>FAN-4-N1U-16</t>
  </si>
  <si>
    <t>ASFI/DSVSC-ED-FAN-028/2017</t>
  </si>
  <si>
    <t>FAN-4-N1B-17</t>
  </si>
  <si>
    <t>FIBRA Fondo de Inversión Cerrado</t>
  </si>
  <si>
    <t>Bonos IASA IV – Emisión 2</t>
  </si>
  <si>
    <t>ASFI/DSVSC-ED-FIN-031/2019</t>
  </si>
  <si>
    <t>FIN-4-N1U-19</t>
  </si>
  <si>
    <t>Bonos IASA IV - Emisión 3</t>
  </si>
  <si>
    <t>ASFI/DSVSC-ED-FIN-032/2019</t>
  </si>
  <si>
    <t>FIN-4-N2U-19</t>
  </si>
  <si>
    <t>Bonos IASA IV - Emisión 4</t>
  </si>
  <si>
    <t>ASFI/DSVSC-ED-FIN-033/2019</t>
  </si>
  <si>
    <t>FIN-4-N3U-19</t>
  </si>
  <si>
    <t>Bonos IASA V - Emisión 1</t>
  </si>
  <si>
    <t>ASFI/DSV-ED-FIN-022/2022</t>
  </si>
  <si>
    <t>FIN-5-N1U-22</t>
  </si>
  <si>
    <t>Fortaleza Leasing S.A.</t>
  </si>
  <si>
    <t>Gas &amp; Electricidad S.A.</t>
  </si>
  <si>
    <t>Bonos GAS &amp; ELECTRICIDAD II – Emisión 2</t>
  </si>
  <si>
    <t>ASFI/DSVSC-ED-GYE-030/2020</t>
  </si>
  <si>
    <t>GYE-2-N1U-20</t>
  </si>
  <si>
    <t>Bonos GAS &amp; ELECTRICIDAD II-Emisión 1</t>
  </si>
  <si>
    <t>ASFI/DSVSC-ED-G&amp;E-010/2018</t>
  </si>
  <si>
    <t>GYE-2-N1B-18</t>
  </si>
  <si>
    <t>Bonos GAS &amp; ELECTRICIDAD SOCIEDAD ANÓNIMA</t>
  </si>
  <si>
    <t>ASFI/DSVSC-ED-GYE-002/2017</t>
  </si>
  <si>
    <t>GYE-N1B-17</t>
  </si>
  <si>
    <t>Bonos GYE</t>
  </si>
  <si>
    <t>ASFI/DSVSC-ED-GYE-010/2019</t>
  </si>
  <si>
    <t>GYE-N1U-19</t>
  </si>
  <si>
    <t>Gobierno Autónomo Municipal de La Paz</t>
  </si>
  <si>
    <t>ASFI/DSVSC-ED-MLP-007/2018</t>
  </si>
  <si>
    <t>MLP-1-N1U-18</t>
  </si>
  <si>
    <t>Granja Avícola Integral Sofía Ltda.</t>
  </si>
  <si>
    <t>ASFI/DSV-ED-SOF-024/2022</t>
  </si>
  <si>
    <t>SOF-N1B-22</t>
  </si>
  <si>
    <t>ASFI/DSV-ED-SOF-026/2022</t>
  </si>
  <si>
    <t>SOF-N2U-22</t>
  </si>
  <si>
    <t>Grupo Empresarial de Inversiones Nacional Vida S.A.</t>
  </si>
  <si>
    <t>ASFI/DSVSC-ED-GNI-004/2019</t>
  </si>
  <si>
    <t>GNI-1-N1C-19</t>
  </si>
  <si>
    <t>ASFI/DSVSC-ED-GNI-024/2019</t>
  </si>
  <si>
    <t>GNI-1-N2U-19</t>
  </si>
  <si>
    <t>IMPORT. EXPORT. LAS LOMAS LTDA.</t>
  </si>
  <si>
    <t>ASFI/DSVSC-ED-IEL-013/2020</t>
  </si>
  <si>
    <t>IEL-1-N1U-20</t>
  </si>
  <si>
    <t>ASFI/DSVSC-ED-IEL-014/2020</t>
  </si>
  <si>
    <t>IEL-1-N2U-20</t>
  </si>
  <si>
    <t>ASFI/DSVSC-ED-IEL-003/2021</t>
  </si>
  <si>
    <t>IEL-1-N1U-21</t>
  </si>
  <si>
    <t>ASFI/DSVSC-ED-IEL-004/2021</t>
  </si>
  <si>
    <t>IEL-1-N2U-21</t>
  </si>
  <si>
    <t>Industrias Oleaginosas S.A.</t>
  </si>
  <si>
    <t>ASFI/DSVSC-ED-OIL-019/2017</t>
  </si>
  <si>
    <t>IOL-2-N1C-17</t>
  </si>
  <si>
    <t>ASFI/DSVSC-ED-IOL-017/2018</t>
  </si>
  <si>
    <t>IOL-2-N1C-18</t>
  </si>
  <si>
    <t>Ingeniería y Construcciones Técnicas INCOTEC S.A.</t>
  </si>
  <si>
    <t>ASFI/DSVSC-ED-ICT-016/2020</t>
  </si>
  <si>
    <t>ICT-1-N1B-20</t>
  </si>
  <si>
    <t>INTERFIN Fondo de Inversión Cerrado</t>
  </si>
  <si>
    <t>Inversor Fondo de Inversión Cerrado</t>
  </si>
  <si>
    <t>ITACAMBA CEMENTO S.A.</t>
  </si>
  <si>
    <t>Bonos ITACAMBA CEMENTO - Emisión 2</t>
  </si>
  <si>
    <t>ASFI/DSVSC-ED-ITA-006/2019</t>
  </si>
  <si>
    <t>ITA-1-N2U-19</t>
  </si>
  <si>
    <t>K12 Fondo de Inversión Cerrado</t>
  </si>
  <si>
    <t>MiPyME Fondo de Inversión Cerrado</t>
  </si>
  <si>
    <t>MSC Expansión Fondo de Inversión Cerrado</t>
  </si>
  <si>
    <t>NIBOL LTDA.</t>
  </si>
  <si>
    <t>ASFI/DSVSC-ED-NIB-015/2019</t>
  </si>
  <si>
    <t>NIB-1-N1B-19</t>
  </si>
  <si>
    <t>Bonos NIBOL - Emisión 2</t>
  </si>
  <si>
    <t>ASFI/DSVSC-ED-NIB-020/2020</t>
  </si>
  <si>
    <t>NIB-1-N1A-20</t>
  </si>
  <si>
    <t>NIB-1-N1B-20</t>
  </si>
  <si>
    <t>Bonos NUTRIOIL II - Emisión 2</t>
  </si>
  <si>
    <t>ASFI/DSVSC-ED-NUT-038/2020</t>
  </si>
  <si>
    <t>NUT-2-N1U-20</t>
  </si>
  <si>
    <t>Bonos NUTRIOIL II-Emisión 1</t>
  </si>
  <si>
    <t>ASFI/DSVS-ED-NUT-030/2017</t>
  </si>
  <si>
    <t>NUT-2-N1C-17</t>
  </si>
  <si>
    <t>Panamerican Investments S.A.</t>
  </si>
  <si>
    <t>Bonos PISA I - Emisión 1</t>
  </si>
  <si>
    <t>ASFI/DSVSC-ED-PIN-007/2020</t>
  </si>
  <si>
    <t>PIN-1-N1U-20</t>
  </si>
  <si>
    <t>Bonos PISA I - Emisión 2</t>
  </si>
  <si>
    <t>ASFI/DSVSC-ED-PIN-008/2020</t>
  </si>
  <si>
    <t>PIN-1-E2U-20</t>
  </si>
  <si>
    <t>Patrimonio Autónomo BISA ST - CIDRE II</t>
  </si>
  <si>
    <t>ASFI/DSV-TD-PCD-001/2022</t>
  </si>
  <si>
    <t>PCD-TD-NB</t>
  </si>
  <si>
    <t>PATRIMONIO AUTÓNOMO CRESPAL - BDP ST 035</t>
  </si>
  <si>
    <t>ASFI/DSV-TD-CRP-001/2017</t>
  </si>
  <si>
    <t>CRP-TD-NC</t>
  </si>
  <si>
    <t>Patrimonio Autónomo GRANOSOL – BISA ST</t>
  </si>
  <si>
    <t>ASFI/DSVSC-TD-PGB-005/2020</t>
  </si>
  <si>
    <t>PGB-TD-NU</t>
  </si>
  <si>
    <t>PATRIMONIO AUTÓNOMO NUEVATEL – BDP ST 049</t>
  </si>
  <si>
    <t>ASFI/DSVSC-TD-PTL-002/2020</t>
  </si>
  <si>
    <t>PTL-TD-NB</t>
  </si>
  <si>
    <t>Bonos PILAT II - Emisión 1</t>
  </si>
  <si>
    <t>ASFI/DSV-ED-PAR-004/2022</t>
  </si>
  <si>
    <t>PAR-2-N1U-22</t>
  </si>
  <si>
    <t>Bonos PILAT II - Emisión 2</t>
  </si>
  <si>
    <t>ASFI/DSV-ED-PAR-005/2022</t>
  </si>
  <si>
    <t>PAR-2-N2U-22</t>
  </si>
  <si>
    <t>Bonos PILAT II - Emisión 3</t>
  </si>
  <si>
    <t>ASFI/DSV-ED-PAR-006/2022</t>
  </si>
  <si>
    <t>PAR-2-N3U-22</t>
  </si>
  <si>
    <t>PLASTIFORTE S. R. L.</t>
  </si>
  <si>
    <t>ASFI/DSVSC-ED-PTF-005/2021</t>
  </si>
  <si>
    <t>PTF-1-N1U-21</t>
  </si>
  <si>
    <t>Procesadora de Oleaginosas PROLEGA S.A.</t>
  </si>
  <si>
    <t>ASFI/DSVSC-ED-POL-043/2016</t>
  </si>
  <si>
    <t>POL-1-N2U-16</t>
  </si>
  <si>
    <t>ASFI/DSVSC-ED-POL-018/2017</t>
  </si>
  <si>
    <t>POL-2-N1U-17</t>
  </si>
  <si>
    <t>ASFI/DSVSC-ED-POL-014/2018</t>
  </si>
  <si>
    <t>POL-2-N1U-18</t>
  </si>
  <si>
    <t>ASFI/DSVSC-ED-POL-039/2020</t>
  </si>
  <si>
    <t>POL-3-E1U-20</t>
  </si>
  <si>
    <t>ASFI/DSVSC-ED-POL-040/2020</t>
  </si>
  <si>
    <t>POL-3-N2U-20</t>
  </si>
  <si>
    <t>Bonos PROLEGA III - Emisión 3</t>
  </si>
  <si>
    <t>ASFI/DSV-ED-POL-021/2022</t>
  </si>
  <si>
    <t>POL-3-E1U-22</t>
  </si>
  <si>
    <t>Santa Cruz Securities Agencia de Bolsa S.A.</t>
  </si>
  <si>
    <t>Sembrar Alimentario Fondo de Inversión Cerrado</t>
  </si>
  <si>
    <t>Sembrar Exportador Fondo de Inversión Cerrado</t>
  </si>
  <si>
    <t>Sembrar Micro Capital Fondo de Inversión Cerrado</t>
  </si>
  <si>
    <t>Sembrar Productivo Fondo de Inversión Cerrado</t>
  </si>
  <si>
    <t>ASFI/DSVSC-ED-SBC-016/2018</t>
  </si>
  <si>
    <t>SBC-7-N1U-18</t>
  </si>
  <si>
    <t xml:space="preserve">ASFI/DSVSC-ED-SBC-008/2019 </t>
  </si>
  <si>
    <t xml:space="preserve">SBC-7-N1U-19 </t>
  </si>
  <si>
    <t>ASFI/DSVSC-ED-SBC-009/2019</t>
  </si>
  <si>
    <t>SBC-7-N2U-19</t>
  </si>
  <si>
    <t>ASFI/DSVSC-ED-SBC-049/2020</t>
  </si>
  <si>
    <t>SBC-8-N1U-20</t>
  </si>
  <si>
    <t>Telefónica Celular de Bolivia S.A. (TELECEL)</t>
  </si>
  <si>
    <t>ASFI/DSVSC-ED-TCB-026/2017</t>
  </si>
  <si>
    <t>TCB-2-N1C-17</t>
  </si>
  <si>
    <t>ASFI/DSVSC-ED-TCB-029/2016</t>
  </si>
  <si>
    <t>TCB-2-N1B-16</t>
  </si>
  <si>
    <t>Bonos TELECEL III</t>
  </si>
  <si>
    <t>ASFI/DSVSC-ED-TCB-012/2019</t>
  </si>
  <si>
    <t>TCB-N1U-19</t>
  </si>
  <si>
    <t>Bonos TELECEL V</t>
  </si>
  <si>
    <t>ASFI/DSVSC-ED-TCB-052/2020</t>
  </si>
  <si>
    <t>TCB-N1U-20</t>
  </si>
  <si>
    <t>Tienda Amiga ER S.A.</t>
  </si>
  <si>
    <t>Bonos TIENDA AMIGA</t>
  </si>
  <si>
    <t>ASFI/DSV-ED-TAE-013/2022</t>
  </si>
  <si>
    <t>TAE-N1A-22</t>
  </si>
  <si>
    <t>TAE-N1B-22</t>
  </si>
  <si>
    <t>Toyosa S.A.</t>
  </si>
  <si>
    <t>Bonos TSM 001</t>
  </si>
  <si>
    <t>ASFI/DSVSC-ED-TSM-024/2020</t>
  </si>
  <si>
    <t>TSM-E1U-20</t>
  </si>
  <si>
    <t>Bonos TSM APPAREL 001</t>
  </si>
  <si>
    <t>ASFI/DSV-ED-TSM-019/2022</t>
  </si>
  <si>
    <t>TSM-E1U-22</t>
  </si>
  <si>
    <t>FONDOS DE INVERSIÓN ABIERTOS</t>
  </si>
  <si>
    <t>TR</t>
  </si>
  <si>
    <t>1 Día</t>
  </si>
  <si>
    <t>30 Días</t>
  </si>
  <si>
    <t>Bisa Sociedad Administradora de Fondos de Inversión S.A.</t>
  </si>
  <si>
    <t>BNB SAFI S.A. Sociedad Administradora de Fondos de Inversión</t>
  </si>
  <si>
    <t>Credifondo Sociedad Administradora de Fondos de Inversión S.A.</t>
  </si>
  <si>
    <t>Fortaleza Sociedad Administradora de Fondos de Inversión S.A.</t>
  </si>
  <si>
    <t>Ganadero Sociedad Administradora de Fondos de Inversión S.A.</t>
  </si>
  <si>
    <t>Santa Cruz Investments Sociedad Administradora de Fondos de Inversión S.A.</t>
  </si>
  <si>
    <t>Sociedad Administradora de Fondos de Inversión Mercantil Santa Cruz S.A.</t>
  </si>
  <si>
    <t>Sociedad Administradora de Fondos de Inversión Unión S.A.</t>
  </si>
  <si>
    <t>TOTAL FONDOS EN BOLIVIANOS</t>
  </si>
  <si>
    <t>Prossimo - Fondo de Inversión Abierto - Mediano Plazo</t>
  </si>
  <si>
    <t>TOTAL FONDOS EN UFV´s</t>
  </si>
  <si>
    <t>TOTAL CARTERA FONDOS DE INVERSIÓN ABIERTOS</t>
  </si>
  <si>
    <t>FONDOS DE INVERSIÓN CERRADOS</t>
  </si>
  <si>
    <t>Alianza SAFI S.A. Sociedad Administradora de Fondos de Inversión</t>
  </si>
  <si>
    <t>Capital + Gestionadora de Activos Sociedad Administradora de Fondos de Inversión S.A.</t>
  </si>
  <si>
    <t>Capital para el crecimiento empresarial Sociedad Administradora de Fondos de Inversión S.A. - CAPCEM SAFI S.A.</t>
  </si>
  <si>
    <t>FIPADE Sociedad Administradora de Fondos de Inversión S.A.</t>
  </si>
  <si>
    <t>Marca Verde Sociedad Administradora de Fondos de Inversión S.A.</t>
  </si>
  <si>
    <t>Panamerican Sociedad Administradora de Fondos de Inversión S.A.</t>
  </si>
  <si>
    <t>Capital Para el Crecimiento Empresarial Sociedad Administradora de Fondos de Inversión S.A.</t>
  </si>
  <si>
    <t>TOTAL FONDOS EN DÓLARES ESTADOUNIDENSES</t>
  </si>
  <si>
    <t>TOTAL CARTERA FONDOS DE INVERSIÓN CERRADOS</t>
  </si>
  <si>
    <t>TOTAL CARTERA DE FONDOS ABIERTOS Y CERRADOS</t>
  </si>
  <si>
    <t>DETALLE DEL NÚMERO DE PARTICIPANTES POR FONDO DE INVERSIÓN</t>
  </si>
  <si>
    <t>TOTAL FONDOS DE INVERSIÓN ABIERTOS</t>
  </si>
  <si>
    <t>AGENCIAS DE BOLSA</t>
  </si>
  <si>
    <t>NÚMERO DE CLIENTES</t>
  </si>
  <si>
    <t>Multivalores Agencia de Bolsa S.A.</t>
  </si>
  <si>
    <t>FECHA</t>
  </si>
  <si>
    <t>COMPRA/VENTA DEFINITIVA</t>
  </si>
  <si>
    <t>MERCADO PRIMARIO</t>
  </si>
  <si>
    <t>COMPRA/VENTA DE REPORTO</t>
  </si>
  <si>
    <t xml:space="preserve">TASAS DE RENDIMIENTO DE COMPRA VENTA PONDERADAS POR PLAZO Y MONEDA
MERCADO PRIMARIO </t>
  </si>
  <si>
    <t>INSTRUMENTO</t>
  </si>
  <si>
    <t xml:space="preserve">EMISOR </t>
  </si>
  <si>
    <t>1 - 30</t>
  </si>
  <si>
    <t>31 - 60</t>
  </si>
  <si>
    <t>61 - 90</t>
  </si>
  <si>
    <t>91 - 120</t>
  </si>
  <si>
    <t>121 - 150</t>
  </si>
  <si>
    <t>151 - 180</t>
  </si>
  <si>
    <t>181 - 360</t>
  </si>
  <si>
    <t>361 - 720</t>
  </si>
  <si>
    <t>Más de 720</t>
  </si>
  <si>
    <t>OPERACIONES  EN BOLIVIANOS</t>
  </si>
  <si>
    <t>BLP</t>
  </si>
  <si>
    <t>NXS</t>
  </si>
  <si>
    <t>TSM</t>
  </si>
  <si>
    <t>TASAS DE RENDIMIENTO DE COMPRA VENTA PONDERADAS POR PLAZO Y MONEDA 
MERCADO SECUNDARIO</t>
  </si>
  <si>
    <t>BBB</t>
  </si>
  <si>
    <t>BEC</t>
  </si>
  <si>
    <t>BIS</t>
  </si>
  <si>
    <t>BME</t>
  </si>
  <si>
    <t>BNB</t>
  </si>
  <si>
    <t>BUN</t>
  </si>
  <si>
    <t>FEF</t>
  </si>
  <si>
    <t>FIE</t>
  </si>
  <si>
    <t>BIL</t>
  </si>
  <si>
    <t>BNL</t>
  </si>
  <si>
    <t>FIN</t>
  </si>
  <si>
    <t>GNI</t>
  </si>
  <si>
    <t>NIB</t>
  </si>
  <si>
    <t>SOF</t>
  </si>
  <si>
    <t>TCB</t>
  </si>
  <si>
    <t>REP</t>
  </si>
  <si>
    <t>DPF</t>
  </si>
  <si>
    <t>BGA</t>
  </si>
  <si>
    <t>BSO</t>
  </si>
  <si>
    <t>BTB</t>
  </si>
  <si>
    <t>CJN</t>
  </si>
  <si>
    <t>CRE</t>
  </si>
  <si>
    <t>FFO</t>
  </si>
  <si>
    <t>FSL</t>
  </si>
  <si>
    <t>NFB</t>
  </si>
  <si>
    <t>VTD</t>
  </si>
  <si>
    <t>PIN</t>
  </si>
  <si>
    <t xml:space="preserve">TASAS DE RENDIMIENTO DE REPORTO PONDERADAS POR PLAZO Y MONEDA </t>
  </si>
  <si>
    <t>1 - 7</t>
  </si>
  <si>
    <t>8 - 15</t>
  </si>
  <si>
    <t>16 - 22</t>
  </si>
  <si>
    <t>23 - 30</t>
  </si>
  <si>
    <t>31 - 37</t>
  </si>
  <si>
    <t>38 - 45</t>
  </si>
  <si>
    <t>BPC</t>
  </si>
  <si>
    <t>IEL</t>
  </si>
  <si>
    <t>NUT</t>
  </si>
  <si>
    <t>PAR</t>
  </si>
  <si>
    <t>TGN</t>
  </si>
  <si>
    <t>CUP</t>
  </si>
  <si>
    <t>FPR</t>
  </si>
  <si>
    <t>IDI</t>
  </si>
  <si>
    <t>PGB</t>
  </si>
  <si>
    <t>TAE</t>
  </si>
  <si>
    <t>CRP</t>
  </si>
  <si>
    <t>PTL</t>
  </si>
  <si>
    <t>POL</t>
  </si>
  <si>
    <t>Emisor</t>
  </si>
  <si>
    <t>Monto</t>
  </si>
  <si>
    <t>Porcentaje</t>
  </si>
  <si>
    <t>BCB</t>
  </si>
  <si>
    <t>DIN</t>
  </si>
  <si>
    <t>DMT</t>
  </si>
  <si>
    <t>EFO</t>
  </si>
  <si>
    <t>EPE</t>
  </si>
  <si>
    <t>FLE</t>
  </si>
  <si>
    <t>ITA</t>
  </si>
  <si>
    <t>PCD</t>
  </si>
  <si>
    <t>PMN</t>
  </si>
  <si>
    <t>SBC</t>
  </si>
  <si>
    <t>TDE</t>
  </si>
  <si>
    <t>TYS</t>
  </si>
  <si>
    <t>Liquidez</t>
  </si>
  <si>
    <t>Inv. Extranjero</t>
  </si>
  <si>
    <t>Otros</t>
  </si>
  <si>
    <t>Reporto</t>
  </si>
  <si>
    <t>Total</t>
  </si>
  <si>
    <t>COR</t>
  </si>
  <si>
    <t>ELF</t>
  </si>
  <si>
    <t>FAN</t>
  </si>
  <si>
    <t>FCO</t>
  </si>
  <si>
    <t>GYE</t>
  </si>
  <si>
    <t>HLT</t>
  </si>
  <si>
    <t>ICT</t>
  </si>
  <si>
    <t>IOL</t>
  </si>
  <si>
    <t>JSF</t>
  </si>
  <si>
    <t>MLP</t>
  </si>
  <si>
    <t>PCH</t>
  </si>
  <si>
    <t>PLR</t>
  </si>
  <si>
    <t>PTF</t>
  </si>
  <si>
    <t>SIS</t>
  </si>
  <si>
    <t>TRD</t>
  </si>
  <si>
    <t>VAH</t>
  </si>
  <si>
    <t>VID</t>
  </si>
  <si>
    <t>Instrumento</t>
  </si>
  <si>
    <t>Fuente: Información elaborada a partir de los Informes Diarios del FRUV.</t>
  </si>
  <si>
    <t>Cuota de Participación en Fondo de Inversión Abierto, Mutuo o similar en el Extranjero</t>
  </si>
  <si>
    <t>Cuota de Participación en Fondo de Inversión Cerrado en el Extranjero</t>
  </si>
  <si>
    <t>CARTERA PROPIA Y CLIENTES AGENCIAS DE BOLSA</t>
  </si>
  <si>
    <t>Agencias de Bolsa</t>
  </si>
  <si>
    <t>BIA</t>
  </si>
  <si>
    <t>CAI</t>
  </si>
  <si>
    <t>CBA</t>
  </si>
  <si>
    <t>GVA</t>
  </si>
  <si>
    <t>MAB</t>
  </si>
  <si>
    <t>MIB</t>
  </si>
  <si>
    <t>NVA</t>
  </si>
  <si>
    <t>PAN</t>
  </si>
  <si>
    <t>SUD</t>
  </si>
  <si>
    <t>SZS</t>
  </si>
  <si>
    <t>VUN</t>
  </si>
  <si>
    <t>(expresado en bolivianos y número)</t>
  </si>
  <si>
    <t>ENTIDAD EMISORA</t>
  </si>
  <si>
    <t>CANTIDAD DE DPF VIGENTES</t>
  </si>
  <si>
    <t>MONTO EMITIDO DURANTE EL MES</t>
  </si>
  <si>
    <t>TOTAL
CANTIDAD DE DPF VIGENTES</t>
  </si>
  <si>
    <t>TOTAL EMITIDO DURANTE EL MES</t>
  </si>
  <si>
    <t>DÓLARES ESTADOUNIDENSES</t>
  </si>
  <si>
    <t>REPORTE DE EMISIONES VIGENTES</t>
  </si>
  <si>
    <t>Credibolsa S.A. Agencia de Bolsa</t>
  </si>
  <si>
    <t>A Medida Fondo de Inversión Abierto de Corto Plazo</t>
  </si>
  <si>
    <t>Élite Fondo de Inversión Abierto de Corto Plazo</t>
  </si>
  <si>
    <t>Proyección Fondo de Inversión Abierto de Largo Plazo</t>
  </si>
  <si>
    <t>Ultra Fondo de Inversión Abierto de Mediano Plazo</t>
  </si>
  <si>
    <t>En Acción Fondo de Inversión Abierto Mediano Plazo</t>
  </si>
  <si>
    <t>Futuro Asegurado Fondo de Inversión Abierto a Largo Plazo</t>
  </si>
  <si>
    <t>Opción Fondo de Inversión Mediano Plazo</t>
  </si>
  <si>
    <t>Oportuno Fondo de Inversión Corto Plazo</t>
  </si>
  <si>
    <t>Credifondo + Rendimiento Fondo de Inversión Abierto a Mediano Plazo</t>
  </si>
  <si>
    <t>Credifondo Crecimiento Bs Fondo de Inversión Abierto a Largo Plazo</t>
  </si>
  <si>
    <t xml:space="preserve">Credifondo Liquidez Bs Fondo de Inversión Abierto a Mediano Plazo  </t>
  </si>
  <si>
    <t>Credifondo Renta Inmediata Fondo de Inversión Abierto a Corto Plazo</t>
  </si>
  <si>
    <t>Fortaleza Disponible Fondo de Inversión Abierto Corto Plazo</t>
  </si>
  <si>
    <t>Fortaleza Planifica Fondo de Inversión Abierto Largo Plazo</t>
  </si>
  <si>
    <t>Fortaleza Potencia Bolivianos Fondo de Inversión Abierto a Largo Plazo</t>
  </si>
  <si>
    <t>Fortaleza Interés + Fondo de Inversión Abierto Corto Plazo</t>
  </si>
  <si>
    <t>GanaRendimiento Fondo de Inversión Abierto a Corto Plazo</t>
  </si>
  <si>
    <t>Renta Activa Bolivianos - Fondo de Inversión Abierto de Corto Plazo</t>
  </si>
  <si>
    <t>+Beneficio Fondo Mutuo Mediano Plazo</t>
  </si>
  <si>
    <t>Crecer Bolivianos - Fondo Mutuo Mediano Plazo</t>
  </si>
  <si>
    <t>Previsor Fondo Mutuo Largo Plazo</t>
  </si>
  <si>
    <t>Superior Fondo Mutuo Mediano Plazo</t>
  </si>
  <si>
    <t>Activo Unión Bs Fondo de Inversión Abierto Largo Plazo</t>
  </si>
  <si>
    <t>Trabajo Unión Bs. Fondo de Inversión Abierto</t>
  </si>
  <si>
    <t>XTRAVALOR Unión FIA Mediano Plazo</t>
  </si>
  <si>
    <t>Capital Fondo de Inversión Abierto de Mediano Plazo</t>
  </si>
  <si>
    <t>Premier Fondo de Inversión Abierto de Corto Plazo</t>
  </si>
  <si>
    <t>Efectivo Fondo de Inversión Corto Plazo</t>
  </si>
  <si>
    <t>Portafolio Fondo de Inversión Mediano Plazo</t>
  </si>
  <si>
    <t xml:space="preserve">Credifondo Liquidez USD Fondo de Inversión Abierto a Mediano Plazo </t>
  </si>
  <si>
    <t>Credifondo Crecimiento USD. Fondo de Inversión Abierto a Largo Plazo</t>
  </si>
  <si>
    <t>Credifondo Renta Fija, Fondo de Inversión Abierto a Mediano Plazo</t>
  </si>
  <si>
    <t>Fortaleza Porvenir Fondo de Inversión Abierto Mediano Plazo</t>
  </si>
  <si>
    <t>Fortaleza Renta Mixta Internacional Fondo de Inversión Abierto Largo Plazo</t>
  </si>
  <si>
    <t>Fortaleza Inversión Internacional Fondo de Inversión Abierto Corto Plazo</t>
  </si>
  <si>
    <t>Fortaleza Liquidez Fondo de Inversión Abierto Corto Plazo</t>
  </si>
  <si>
    <t>Fortaleza Produce Ganancia Fondo de Inversión Abierto Mediano Plazo</t>
  </si>
  <si>
    <t>GanaInversiones Fondo de Inversión Abierto a Corto Plazo</t>
  </si>
  <si>
    <t>Renta Activa Fondo de Inversión Abierto Corto Plazo</t>
  </si>
  <si>
    <t>Mercantil Fondo Mutuo - Corto Plazo</t>
  </si>
  <si>
    <t>Equilibrio Fondo Mutuo Mediano Plazo</t>
  </si>
  <si>
    <t>Horizonte Fondo de Inversión Abierto - Mediano Plazo</t>
  </si>
  <si>
    <t>Fondo de Inversión Mutuo Unión - Corto Plazo</t>
  </si>
  <si>
    <t>Global Unión $Us. Fondo de Inversión Abierto Largo Plazo</t>
  </si>
  <si>
    <t>UFV Rendimiento Total</t>
  </si>
  <si>
    <t>Microfinancieras Fondo de Inversión Cerrado II</t>
  </si>
  <si>
    <t>Inclusión Empresarial Fondo de Inversión Cerrado Serie-A</t>
  </si>
  <si>
    <t>Inclusión Empresarial Fondo de Inversión Cerrado Serie-B</t>
  </si>
  <si>
    <t>Credifondo Garantiza Fondo de Inversión Cerrado Serie - A</t>
  </si>
  <si>
    <t>Credifondo Garantiza Fondo de Inversión Cerrado Serie - B</t>
  </si>
  <si>
    <t>Fortaleza PYME II Fondo de Inversión Cerrado</t>
  </si>
  <si>
    <t>Productivo Fondo de Inversión Cerrado</t>
  </si>
  <si>
    <t>Global Fondo de Inversión Cerrado</t>
  </si>
  <si>
    <t>Diverso Import - Export Fondo de Inversión Cerrado</t>
  </si>
  <si>
    <t>FONDOS DE INVERSIÓN ABIERTOS Y CERRADOS</t>
  </si>
  <si>
    <t>CARTERA Y TASAS DE RENDIMIENTO A 1 y 30 DÍAS</t>
  </si>
  <si>
    <t>(en miles de bolivianos y porcentajes)</t>
  </si>
  <si>
    <t>FONDOS DE INVERSIÓN ABIERTOS EN BOLIVIANOS</t>
  </si>
  <si>
    <t>SAFI Administradora</t>
  </si>
  <si>
    <t>Denominación del Fondo de Inversión</t>
  </si>
  <si>
    <t xml:space="preserve">Cartera Fondos
 (Bs miles) </t>
  </si>
  <si>
    <t>Total Fondos en Bolivianos</t>
  </si>
  <si>
    <t>FONDOS DE INVERSIÓN ABIERTOS EN DÓLARES ESTADOUNIDENSES</t>
  </si>
  <si>
    <t>Total Fondos en Dólares Estadounidenses</t>
  </si>
  <si>
    <t>FONDOS DE INVERSIÓN ABIERTOS EN UFV</t>
  </si>
  <si>
    <t>Total Fondos en UFV</t>
  </si>
  <si>
    <t>FONDOS DE INVERSIÓN CERRADOS EN BOLIVIANOS</t>
  </si>
  <si>
    <t xml:space="preserve">FONDOS DE INVERSIÓN CERRADOS EN DÓLARES ESTADOUNIDENSES </t>
  </si>
  <si>
    <t>Número de participantes</t>
  </si>
  <si>
    <t xml:space="preserve">FONDOS DE INVERSIÓN ABIERTOS EN DÓLARES ESTADOUNIDENSES </t>
  </si>
  <si>
    <t xml:space="preserve">TOTAL FONDOS EN DÓLARES ESTADOUNIDENSES </t>
  </si>
  <si>
    <t>FONDOS DE INVERSIÓN CERRADOS EN DÓLARES ESTADOUNIDENSES</t>
  </si>
  <si>
    <t xml:space="preserve">CARTERA POR EMISOR </t>
  </si>
  <si>
    <t xml:space="preserve">FONDOS DE INVERSIÓN ABIERTOS </t>
  </si>
  <si>
    <t xml:space="preserve">CARTERA POR INSTRUMENTO </t>
  </si>
  <si>
    <t>(*) El detalle se encuentra en la siguiente hoja</t>
  </si>
  <si>
    <t>CARTERA POR INSTRUMENTO DE LAS INVERSIONES EN EL EXTRANJERO</t>
  </si>
  <si>
    <t>FONDOS DE INVERSIÓN CERRADOS 
CARTERA POR EMISOR</t>
  </si>
  <si>
    <t>CARTERA DE FONDOS DE INVERSIÓN CERRADOS</t>
  </si>
  <si>
    <t xml:space="preserve">FONDOS DE INVERSIÓN CERRADOS  </t>
  </si>
  <si>
    <t>ESTRATIFICACIÓN DE LA CARTERA POR PLAZO DE VIDA</t>
  </si>
  <si>
    <t>(Expresado en miles de bolivianos)</t>
  </si>
  <si>
    <t>PLAZO DE VIDA (EN DÍAS)</t>
  </si>
  <si>
    <t>Límite inferior</t>
  </si>
  <si>
    <t>Límite superior</t>
  </si>
  <si>
    <t>Nota.- En FIA no se esta considerando los instrumentos financieros: Acciones, Inversiones en el extranjero, Otros y Liquidez.</t>
  </si>
  <si>
    <t xml:space="preserve">           En FIC no se esta considerando los instrumentos financieros:  Acciones,Inversiones en el extranjero, Otros (Instrumentos sin oferta pública) y Liquidez.</t>
  </si>
  <si>
    <t>Días</t>
  </si>
  <si>
    <t>OPERACIONES  EN DÓLARES ESTADOUNIDENSES</t>
  </si>
  <si>
    <t>(en miles de bolivianos)</t>
  </si>
  <si>
    <t xml:space="preserve">Agencia de Bolsa </t>
  </si>
  <si>
    <t>Cartera Propia</t>
  </si>
  <si>
    <t>Cartera de Clientes</t>
  </si>
  <si>
    <t>* Se incluye Inversiones en el Extranjero</t>
  </si>
  <si>
    <t>CARTERA PROPIA POR TIPO DE INSTRUMENTO</t>
  </si>
  <si>
    <t>Tipo de instrumento</t>
  </si>
  <si>
    <t xml:space="preserve">Monto </t>
  </si>
  <si>
    <t>Participación (%)</t>
  </si>
  <si>
    <t>Acciones registradas en bolsa</t>
  </si>
  <si>
    <t>Acciones no registradas en bolsa</t>
  </si>
  <si>
    <t>Bonos bancarios bursátiles</t>
  </si>
  <si>
    <t>Bonos a largo plazo</t>
  </si>
  <si>
    <t>Cuotas de participación fondos de inversión cerrados</t>
  </si>
  <si>
    <t>Depósitos a plazo fijo</t>
  </si>
  <si>
    <t xml:space="preserve">Letras del Banco Central de Bolivia con Opción de Rescate Anticipado </t>
  </si>
  <si>
    <t>Valores de contenido crediticio</t>
  </si>
  <si>
    <t>Inversiones en el extranjero</t>
  </si>
  <si>
    <t>CARTERA DE CLIENTES POR TIPO DE INSTRUMENTO</t>
  </si>
  <si>
    <t>Bonos municipales</t>
  </si>
  <si>
    <t>Pagarés bursátiles</t>
  </si>
  <si>
    <t>Bonos del Tesoro</t>
  </si>
  <si>
    <t>Cupones de Bonos</t>
  </si>
  <si>
    <t>NÚMERO DE CLIENTES POR AGENCIAS DE BOLSA</t>
  </si>
  <si>
    <t>AGENCIA DE BOLSA</t>
  </si>
  <si>
    <t>Mercantil Santa Cruz Agencia de Bolsa S.A.</t>
  </si>
  <si>
    <t>MONTO NEGOCIADO EN LA BOLSA BOLIVIANA DE VALORES S.A. POR TIPO DE OPERACIÓN</t>
  </si>
  <si>
    <t>MERCADO DE VALORES</t>
  </si>
  <si>
    <t>ÍNDICE</t>
  </si>
  <si>
    <t xml:space="preserve">Emisiones de depósitos a plazo fijo  </t>
  </si>
  <si>
    <t xml:space="preserve">Reporte de emisiones vigentes </t>
  </si>
  <si>
    <t>Fondos de inversión</t>
  </si>
  <si>
    <t xml:space="preserve">Cartera y tasas de rendimiento a 1 y 30 días </t>
  </si>
  <si>
    <t>Número de participantes por Fondo de Inversión</t>
  </si>
  <si>
    <t>Fondos de inversión abiertos: Cartera por emisor y valor</t>
  </si>
  <si>
    <t>Fondos de inversión abiertos: Cartera por instrumento y valor</t>
  </si>
  <si>
    <t xml:space="preserve">Fondos de inversion abiertos: Inversiones en el extranjero </t>
  </si>
  <si>
    <t>Fondos de inversión cerrados: Cartera por emisor y valor</t>
  </si>
  <si>
    <t>Fondos de inversión cerrados: Cartera por instrumento y valor</t>
  </si>
  <si>
    <t xml:space="preserve">Fondos de inversion cerrados: Inversiones en el extranjero </t>
  </si>
  <si>
    <t>Estratificación de la cartera por plazo de vida</t>
  </si>
  <si>
    <t>Tasas promedio  ponderadas por plazo y moneda</t>
  </si>
  <si>
    <t>De compra venta en el mercado primario</t>
  </si>
  <si>
    <t>De compra venta en el mercado secundario</t>
  </si>
  <si>
    <t>De reporto</t>
  </si>
  <si>
    <t>Agencias de bolsa</t>
  </si>
  <si>
    <t>Cartera propia y clientes</t>
  </si>
  <si>
    <t>Cartera propia por tipo de instrumento</t>
  </si>
  <si>
    <t>Cartera de clientes por tipo de instrumento</t>
  </si>
  <si>
    <t>Número de clientes</t>
  </si>
  <si>
    <t>Bolsa Boliviana de Valores S.A.</t>
  </si>
  <si>
    <t>Operaciones ruedo</t>
  </si>
  <si>
    <t>ABREVIATURAS</t>
  </si>
  <si>
    <t>BNB Valores S.A. Agencia de Bolsa</t>
  </si>
  <si>
    <t>Compañía Americana de Inversiones S.A.</t>
  </si>
  <si>
    <t>Credibolsa S.A. Agencia de Bolsa Filial del Banco de Crédito de Bolivia S.A.</t>
  </si>
  <si>
    <t>Mercantil Santa Cruz Agencia de Bolsa S. A.</t>
  </si>
  <si>
    <t>Panamerican Securities S.A. Agencia de Bolsa</t>
  </si>
  <si>
    <t>Sudaval Agencia de Bolsa S.A.</t>
  </si>
  <si>
    <t>Valores Unión S.A. Agencia de Bolsa Filial del Banco Unión S.A.</t>
  </si>
  <si>
    <t>Multivalores Agencia de Bolsa S.A</t>
  </si>
  <si>
    <t>Entidad de Depósito de Valores</t>
  </si>
  <si>
    <t>Entidad de Depósito de Valores de Bolivia S.A.</t>
  </si>
  <si>
    <t>EDB</t>
  </si>
  <si>
    <t>Sociedades Administradoras de Fondos de Inversión</t>
  </si>
  <si>
    <t>SBI</t>
  </si>
  <si>
    <t>SNA</t>
  </si>
  <si>
    <t>SCM</t>
  </si>
  <si>
    <t>SCF</t>
  </si>
  <si>
    <t>SFO</t>
  </si>
  <si>
    <t>Santa Cruz INVESTMENTS Sociedad Administradora de Fondos de Inversión S.A.</t>
  </si>
  <si>
    <t>SSC</t>
  </si>
  <si>
    <t xml:space="preserve">Sociedad Administradora de Fondos de Inversión Mercantil Santa Cruz S.A. </t>
  </si>
  <si>
    <t>SME</t>
  </si>
  <si>
    <t>SUN</t>
  </si>
  <si>
    <t xml:space="preserve">Panamerican Sociedad Administradora de 
 Fondos de Inversión S.A
</t>
  </si>
  <si>
    <t>SPA</t>
  </si>
  <si>
    <t>SMV</t>
  </si>
  <si>
    <t>SAL</t>
  </si>
  <si>
    <t>SFE</t>
  </si>
  <si>
    <t xml:space="preserve">Capital para el crecimiento empresarial Sociedad Administradora de Fondos de Inversión S.A. </t>
  </si>
  <si>
    <t>CAP</t>
  </si>
  <si>
    <t>GAI</t>
  </si>
  <si>
    <t>AICC Sociedad Administradora de Fondos de Inversión S.A.</t>
  </si>
  <si>
    <t>AFI</t>
  </si>
  <si>
    <t>Titularizadoras</t>
  </si>
  <si>
    <t>BIT</t>
  </si>
  <si>
    <t>BDP Sociedad de Titularización S.A</t>
  </si>
  <si>
    <t>NAT</t>
  </si>
  <si>
    <t xml:space="preserve">iBolsa Sociedad de Titularización S.A. </t>
  </si>
  <si>
    <t xml:space="preserve">IST </t>
  </si>
  <si>
    <t>Bolsas de Valores</t>
  </si>
  <si>
    <t>BBV</t>
  </si>
  <si>
    <t>Emisores</t>
  </si>
  <si>
    <t>Alianza Compañía de Seguros y Reaseguros S.A. E.M.A.</t>
  </si>
  <si>
    <t>ALG</t>
  </si>
  <si>
    <t>Alianza Vida Seguros y Reaseguros S.A.</t>
  </si>
  <si>
    <t>ALI</t>
  </si>
  <si>
    <t>Almacenes Internacionales S.A. (RAISA)</t>
  </si>
  <si>
    <t>RAI</t>
  </si>
  <si>
    <t>Banco Bisa S.A.</t>
  </si>
  <si>
    <t>Banco de Desarrollo Productivo S.A.M. - BDP S.A.M.</t>
  </si>
  <si>
    <t>Banco Pyme de la Comunidad S.A.</t>
  </si>
  <si>
    <t>Banco PYME Ecofuturo S.A.</t>
  </si>
  <si>
    <t>BNB Corporación S.A.</t>
  </si>
  <si>
    <t>BNC</t>
  </si>
  <si>
    <t>Bisa Seguros y Reaseguros S.A.</t>
  </si>
  <si>
    <t>BSG</t>
  </si>
  <si>
    <t>Tesoro General de la Nación</t>
  </si>
  <si>
    <t>Bodegas y Viñedos de La Concepción S.A.</t>
  </si>
  <si>
    <t>BVC</t>
  </si>
  <si>
    <t>Cervecería Boliviana Nacional S.A.</t>
  </si>
  <si>
    <t>CBN</t>
  </si>
  <si>
    <t>Compañía Boliviana de Energía Eléctrica S.A.-Bolivian Power Company Limited - Sucursal Bolivia</t>
  </si>
  <si>
    <t>Compañia de Seguros y Reaseguros Fortaleza S.A.</t>
  </si>
  <si>
    <t>CRU</t>
  </si>
  <si>
    <t>Compañía Molinera Boliviana S.A.</t>
  </si>
  <si>
    <t>CMB</t>
  </si>
  <si>
    <t>Cooperativa de Ahorro y Crédito Abierta Jesús Nazareno R.L.</t>
  </si>
  <si>
    <t>Crediseguro S.A. Seguros Generales</t>
  </si>
  <si>
    <t>CPE</t>
  </si>
  <si>
    <t>Crediseguro S.A. Seguros Personales</t>
  </si>
  <si>
    <t>CGU</t>
  </si>
  <si>
    <t>Datec Ltda.</t>
  </si>
  <si>
    <t>DTC</t>
  </si>
  <si>
    <t>Distribuidora de Electricidad La Paz S.A. DELAPAZ</t>
  </si>
  <si>
    <t>ELP</t>
  </si>
  <si>
    <t>Droguería Inti S.A.</t>
  </si>
  <si>
    <t>Empresa de Ingeniería y Servicios Integrales Cochabamba S.A.</t>
  </si>
  <si>
    <t>Empresa de Luz y Fuerza Eléctrica Cochabamba S.A.</t>
  </si>
  <si>
    <t>Distribuidora de Electricidad ENDE de Oruro S.A.</t>
  </si>
  <si>
    <t>EEO</t>
  </si>
  <si>
    <t>ENDE Servicios y Construcciones S.A.</t>
  </si>
  <si>
    <t>ESE</t>
  </si>
  <si>
    <t>Empresa Eléctrica Corani Sociedad Anónima</t>
  </si>
  <si>
    <t>Empresa Eléctrica Guaracachi S.A.</t>
  </si>
  <si>
    <t>GUA</t>
  </si>
  <si>
    <t>ENDE Valle Hermoso S.A.</t>
  </si>
  <si>
    <t>Empresa Ferroviaria Andina S.A.</t>
  </si>
  <si>
    <t>FCA</t>
  </si>
  <si>
    <t>Empresa Nacional de Telecomunicaciones S.A.</t>
  </si>
  <si>
    <t>ENT</t>
  </si>
  <si>
    <t>Fábrica Nacional de Cemento S.A.</t>
  </si>
  <si>
    <t>Ferroviaria Oriental S.A.</t>
  </si>
  <si>
    <t>Gobierno Municipal de Santa Cruz de la Sierra</t>
  </si>
  <si>
    <t>MSC</t>
  </si>
  <si>
    <t>Gravetal Bolivia S.A.</t>
  </si>
  <si>
    <t>GRB</t>
  </si>
  <si>
    <t>Grupo Financiero Bisa S.A.</t>
  </si>
  <si>
    <t>GFB</t>
  </si>
  <si>
    <t>Industrias de Aceite S.A.</t>
  </si>
  <si>
    <t>Ingenio Sucroalcoholero AGUAI S.A.</t>
  </si>
  <si>
    <t>AGU</t>
  </si>
  <si>
    <t>Inversiones Inmobiliarias IRALA S.A.</t>
  </si>
  <si>
    <t>IIR</t>
  </si>
  <si>
    <t>Kerkus Corredores de Seguros S.A.</t>
  </si>
  <si>
    <t>SEC</t>
  </si>
  <si>
    <t>La Boliviana Ciacruz de Seguros y Reaseguros S.A.</t>
  </si>
  <si>
    <t>BSR</t>
  </si>
  <si>
    <t>La Papelera S.A.</t>
  </si>
  <si>
    <t>PAP</t>
  </si>
  <si>
    <t>La Vitalicia Seguros y Reaseguros de Vida S.A.</t>
  </si>
  <si>
    <t>LVI</t>
  </si>
  <si>
    <t>Nacional Seguros Patrimoniales y Fianzas S.A.</t>
  </si>
  <si>
    <t>LSP</t>
  </si>
  <si>
    <t>Mercantile Investment Corporation (Bolivia) S.A.</t>
  </si>
  <si>
    <t>MIN</t>
  </si>
  <si>
    <t>Nacional Seguros Vida y Salud S.A.</t>
  </si>
  <si>
    <t>NSP</t>
  </si>
  <si>
    <t>Tigre S.A. Tubos, Conexiones y Cables</t>
  </si>
  <si>
    <t>Procesadora de Oleaginosas Prolega S.A.</t>
  </si>
  <si>
    <t>Santa Cruz Vida y Salud Seguros y Reaseguros Personales S.A.</t>
  </si>
  <si>
    <t>SCV</t>
  </si>
  <si>
    <t>Seguros Illimani S.A.</t>
  </si>
  <si>
    <t>Sociedad Agroindustrial Nutrioil S.A.</t>
  </si>
  <si>
    <t>Sociedad Boliviana de Cemento S.A.</t>
  </si>
  <si>
    <t>Sociedad Controladora Ganadero S.A.</t>
  </si>
  <si>
    <t>GAN</t>
  </si>
  <si>
    <t>Sociedad Hotelera Los Tajibos S.A.</t>
  </si>
  <si>
    <t>Telefónica Celular de Bolivia S.A.</t>
  </si>
  <si>
    <t>YPFB Andina S.A.</t>
  </si>
  <si>
    <t>EPA</t>
  </si>
  <si>
    <t>YPFB Chaco S.A.</t>
  </si>
  <si>
    <t>TRA</t>
  </si>
  <si>
    <t>YPFB Transporte S.A.</t>
  </si>
  <si>
    <t>Zona Franca Oruro S.A.</t>
  </si>
  <si>
    <t>ZFO</t>
  </si>
  <si>
    <t>Nibol Ltda.</t>
  </si>
  <si>
    <t>Industria Textil TSM S.A.</t>
  </si>
  <si>
    <t>Sociedad Minera Illapa S.A.</t>
  </si>
  <si>
    <t>SMI</t>
  </si>
  <si>
    <t xml:space="preserve">Import. Export. Las Lomas Ltda. </t>
  </si>
  <si>
    <t>Clinica Metropolitana de las Americas S.A.</t>
  </si>
  <si>
    <t>CTM</t>
  </si>
  <si>
    <t>Ingeniería y Construcciones Técnicas - Incotec S.A.</t>
  </si>
  <si>
    <t>CAMSA Industria y Comercio S.A.</t>
  </si>
  <si>
    <t>CMI</t>
  </si>
  <si>
    <t>Jalasoft S.R.L.</t>
  </si>
  <si>
    <t>Plastiforte S.R.L.</t>
  </si>
  <si>
    <t xml:space="preserve">Parque Industrial Latinoamericano S.R.L. (PILAT S.R.L.) </t>
  </si>
  <si>
    <t>Empresa Minera San Lucas S.A.</t>
  </si>
  <si>
    <t>MSL</t>
  </si>
  <si>
    <t>CGF</t>
  </si>
  <si>
    <t>KFI</t>
  </si>
  <si>
    <t>Renta Activa Puente Fondo de Inversión Cerrado</t>
  </si>
  <si>
    <t>Inclusión Empresarial Fondo de Inversión Cerrado</t>
  </si>
  <si>
    <t>INC</t>
  </si>
  <si>
    <t>Patrimonios Autónomos</t>
  </si>
  <si>
    <t>Patrimonio Autónomo CRESPAL - BDP ST 035</t>
  </si>
  <si>
    <t>Patrimonio Autónomo NUEVATEL – BDP ST 049</t>
  </si>
  <si>
    <t>Patrimonio Autónomo MICROCRÉDITO IFD - BDP ST 054</t>
  </si>
  <si>
    <t>Patrimonio Autónomo BISA ST – CIDRE II</t>
  </si>
  <si>
    <t>ASFI/DSV-ED-BIS-010/2023</t>
  </si>
  <si>
    <t>BIS-2-N1U-23</t>
  </si>
  <si>
    <t>Bonos del Banco Central de Bolivia con Opción de Rescate Anticipado</t>
  </si>
  <si>
    <t>ASFI/DSVSC-ED-BCB-033/2015</t>
  </si>
  <si>
    <t>ASFI/DSV-ED-BTB-020/2023</t>
  </si>
  <si>
    <t>BTB-N1U-23</t>
  </si>
  <si>
    <t>ASFI/DSV-ED-BEC-013/2023</t>
  </si>
  <si>
    <t>BEC-6-N1U-23</t>
  </si>
  <si>
    <t>Bonos Banco Ganadero I</t>
  </si>
  <si>
    <t>ASFI/DSV-ED-BGA-021/2023</t>
  </si>
  <si>
    <t>BGA-N1U-23</t>
  </si>
  <si>
    <t>Bonos BMSC III - Emisión 3</t>
  </si>
  <si>
    <t>ASFI/DSV-ED-BME-018/2023</t>
  </si>
  <si>
    <t>BME-4-N1U-23</t>
  </si>
  <si>
    <t>Bonos Banco FIE 3 - Emisión 6</t>
  </si>
  <si>
    <t>ASFI/DSV-ED-FIE-007/2023</t>
  </si>
  <si>
    <t>FIE-3-N1U-23</t>
  </si>
  <si>
    <t>ASFI/DSV-ED-FIE-019/2023</t>
  </si>
  <si>
    <t>FIE-N2U-23</t>
  </si>
  <si>
    <t>ASFI/DSV-ED-BSO-005/2023</t>
  </si>
  <si>
    <t>BSO-4-N1U-23</t>
  </si>
  <si>
    <t>Bonos BNB Leasing IV - Emisión 4</t>
  </si>
  <si>
    <t>ASFI/DSV-ED-BNL-016/2023</t>
  </si>
  <si>
    <t>BNL-3-N1U-23</t>
  </si>
  <si>
    <t>Bonos JALASOFT II - Emisión 1</t>
  </si>
  <si>
    <t>ASFI/DSV-ED-JSF-011/2023</t>
  </si>
  <si>
    <t>JSF-2-N1U-23</t>
  </si>
  <si>
    <t>PATRIMONIO AUTÓNOMO IDEPRO IFD - BDP ST 056</t>
  </si>
  <si>
    <t>ASFI/DSV-PA-PMO-001/2023</t>
  </si>
  <si>
    <t>PMO-TD-NB</t>
  </si>
  <si>
    <t>LRS</t>
  </si>
  <si>
    <t>PMO</t>
  </si>
  <si>
    <t>OPERACIONES  EN UNIDADES DE FOMENTO A LA VIVIENDA</t>
  </si>
  <si>
    <t>Patrimonio Autónomo IDEPRO IFD – BDP ST 056</t>
  </si>
  <si>
    <t>Bonos JALASOFT I - Emisión 1</t>
  </si>
  <si>
    <t>ASFI/DSVSC-ED-JSF-027/2019</t>
  </si>
  <si>
    <t>JSF-1-E1B-19</t>
  </si>
  <si>
    <t>ASFI/DSV-ED-BGA-022/2023</t>
  </si>
  <si>
    <t>BGA-N2U-23</t>
  </si>
  <si>
    <t>Valores de Titularización BISA ST - CIDRE II</t>
  </si>
  <si>
    <t>Valores de Titularización CRESPAL - BDP ST 035</t>
  </si>
  <si>
    <t>Valores de Titularización GRANOSOL – BISA ST</t>
  </si>
  <si>
    <t>Valores de Titularización IDEPRO IFD - BDP ST 056</t>
  </si>
  <si>
    <t>Valores de Titularización NUEVATEL - BDP ST 049</t>
  </si>
  <si>
    <t>Proquinua Unión Fondo de Inversión Cerrado</t>
  </si>
  <si>
    <t>Ganadero Sociedad Administradora de Fondos de Inversión S.A</t>
  </si>
  <si>
    <t>Fondo de Inversión Dinero Unión - Corto Plazo</t>
  </si>
  <si>
    <t>BNB  S.A. Sociedad Administradora de Fondos de Inversión</t>
  </si>
  <si>
    <t>Propyme Unión Fondo de Inversión Cerrado</t>
  </si>
  <si>
    <t>Capital Para el Crecimiento Empresarial Sociedad Administradora de Fondos de Inversión S.A. - CAPCEM SAFI S.A.</t>
  </si>
  <si>
    <t>Cupones de bonos</t>
  </si>
  <si>
    <t>Inversiones en el extranjero (*)</t>
  </si>
  <si>
    <t xml:space="preserve">Bono Corporativo </t>
  </si>
  <si>
    <t xml:space="preserve">Bono de Deuda Soberana </t>
  </si>
  <si>
    <t xml:space="preserve">Nota Estructurada </t>
  </si>
  <si>
    <t xml:space="preserve">Letra del Tesoro </t>
  </si>
  <si>
    <t xml:space="preserve">Fundación Pro Mujer IFD                                                                                                                                                          </t>
  </si>
  <si>
    <t>DENOMINACIÓN DE LA EMISIÓN AUTORIZADA</t>
  </si>
  <si>
    <t>ASFI/DSV-ED-CRE-038/2023</t>
  </si>
  <si>
    <t>CRE-N1U-23</t>
  </si>
  <si>
    <t>ASFI/DSV-ED-BIS-026/2023</t>
  </si>
  <si>
    <t>BIS-2-N2U-23</t>
  </si>
  <si>
    <t>ASFI/DSV-ED-BUN-027/2023</t>
  </si>
  <si>
    <t>BUN-N1U-23</t>
  </si>
  <si>
    <t>ASFI/DSV-ED-BIL-028/2023</t>
  </si>
  <si>
    <t>BIL-6-N1A-23</t>
  </si>
  <si>
    <t>BIL-6-N1B-23</t>
  </si>
  <si>
    <t>Bonos de Intercambio FANCESA VI</t>
  </si>
  <si>
    <t>ASFI/DSV-ED-FAN-041/2023</t>
  </si>
  <si>
    <t>FAN-N1B-23</t>
  </si>
  <si>
    <t>ASFI/DSV-ED-GYE-033/2023</t>
  </si>
  <si>
    <t>GYE-2-N1U-23</t>
  </si>
  <si>
    <t>Valores de Titularización UNIPARTES - BDP ST 055</t>
  </si>
  <si>
    <t>ASFI/DSV-PA-PAT-002/2023</t>
  </si>
  <si>
    <t>PATRIMONIO AUTÓNOMO UNIPARTES - BDP ST 055</t>
  </si>
  <si>
    <t>PAT-TD-NB</t>
  </si>
  <si>
    <t>PAT-TD-NC</t>
  </si>
  <si>
    <t>Bonos TELECEL VI</t>
  </si>
  <si>
    <t>ASFI/DSV-ED-TCB-030/2023</t>
  </si>
  <si>
    <t>TCB-N1U-23</t>
  </si>
  <si>
    <t>GanaCobertura Fondo de Inversión Cerrado Serie - A</t>
  </si>
  <si>
    <t>GanaCobertura Fondo de Inversión Cerrado Serie - B</t>
  </si>
  <si>
    <t>IPM</t>
  </si>
  <si>
    <t xml:space="preserve">Letras del Banco Central de Bolivia </t>
  </si>
  <si>
    <t>UR01042344</t>
  </si>
  <si>
    <t>EMPRESA MINERA PAITITI S.A. - EMIPA</t>
  </si>
  <si>
    <t>Bonos EMIPA I</t>
  </si>
  <si>
    <t>ASFI/DSV-ED-EMT-049/2023</t>
  </si>
  <si>
    <t>EMT-N1U-23</t>
  </si>
  <si>
    <t>ASFI/DSV-ED-EPE-048/2023</t>
  </si>
  <si>
    <t>EPE-2-N1U-23</t>
  </si>
  <si>
    <t>Bonos JALASOFT III</t>
  </si>
  <si>
    <t>ASFI/DSV-ED-JSF-050/2023</t>
  </si>
  <si>
    <t>JSF-E2U-23</t>
  </si>
  <si>
    <t>Bonos JALASOFT IV</t>
  </si>
  <si>
    <t>ASFI/DSV-ED-JSF-051/2023</t>
  </si>
  <si>
    <t>JSF-E3U-23</t>
  </si>
  <si>
    <t>Fundación PRO MUJER IFD</t>
  </si>
  <si>
    <t>Frigorífico BFC S.A.</t>
  </si>
  <si>
    <t>FBF</t>
  </si>
  <si>
    <t>Empresa Minera PAITITI S.A. – EMIPA</t>
  </si>
  <si>
    <t>EMT</t>
  </si>
  <si>
    <t>IDEPRO IFD</t>
  </si>
  <si>
    <t>Certificados de Depósito del BCB (CDS)</t>
  </si>
  <si>
    <t>NC1S01042402</t>
  </si>
  <si>
    <t>NC3S01042402</t>
  </si>
  <si>
    <t>NC4S01042403</t>
  </si>
  <si>
    <t>NC5S01042402</t>
  </si>
  <si>
    <t>NC5S01042403</t>
  </si>
  <si>
    <t>NC5S01562402</t>
  </si>
  <si>
    <t>Bonos Verdes BDP I - Emisión 1</t>
  </si>
  <si>
    <t>ASFI/DSV-ED-NFB-057/2023</t>
  </si>
  <si>
    <t>NFB-2-N1A-23</t>
  </si>
  <si>
    <t>NFB-2-N1B-23</t>
  </si>
  <si>
    <t>NFB-2-N1C-23</t>
  </si>
  <si>
    <t>ASFI/DSV-ED-BME-054/2023</t>
  </si>
  <si>
    <t>BME-4-N2U-23</t>
  </si>
  <si>
    <t>ASFI/DSV-ED-BSO-053/2023</t>
  </si>
  <si>
    <t>BSO-4-N2U-23</t>
  </si>
  <si>
    <t>ASFI/DSV-ED-IDI-060/2023</t>
  </si>
  <si>
    <t>IDI-1-N1U-23</t>
  </si>
  <si>
    <t>Bonos IASA V - Emisión 2</t>
  </si>
  <si>
    <t>ASFI/DSV-ED-FIN-056/2023</t>
  </si>
  <si>
    <t>FIN-5-N1U-23</t>
  </si>
  <si>
    <t>ASFI/DSV-ED-NIB-052/2023</t>
  </si>
  <si>
    <t>NIB-2-N1A-23</t>
  </si>
  <si>
    <t>NIB-2-N1B-23</t>
  </si>
  <si>
    <t>Valores de Titularización CRECER IFD - BDP ST 058</t>
  </si>
  <si>
    <t>ASFI/DSV-PA-PMP-003/2023</t>
  </si>
  <si>
    <t>PATRIMONIO AUTÓNOMO CRECER IFD - BDP ST 058</t>
  </si>
  <si>
    <t>PMP-TD-NB</t>
  </si>
  <si>
    <t>PMP-TD-NC</t>
  </si>
  <si>
    <t>PMP-TD-ND</t>
  </si>
  <si>
    <t>Bonos TOYOSA IV - Emisión 1</t>
  </si>
  <si>
    <t>ASFI/DSV-ED-TYS-059/2023</t>
  </si>
  <si>
    <t>TYS-4-N1U-23</t>
  </si>
  <si>
    <t>Renta Activa Agroindustrial Fondo de Inversión Cerrado (*)</t>
  </si>
  <si>
    <t>Renta Activa Emergente Fondo de Inversión Cerrado (*)</t>
  </si>
  <si>
    <t>Renta Activa Puente Fondo de Inversión Cerrado (*)</t>
  </si>
  <si>
    <t>(*) El 18 de diciembre de 2023, se ejecutó la transferencia de la administración de los fondos de inversión, a la Sociedad Administradora de Fondos de Inversión Unión S.A.</t>
  </si>
  <si>
    <t>Bonos Verdes, Sociales y/o Sostenibles</t>
  </si>
  <si>
    <t>Certificados de Depósito del Banco Central de Bolivia</t>
  </si>
  <si>
    <t>BBS</t>
  </si>
  <si>
    <t>Bonos Banco Central de Bolivia</t>
  </si>
  <si>
    <t>Bonos del Banco Central de Bolivia</t>
  </si>
  <si>
    <t>ASFI/DSV-ED-BCB-015/2014</t>
  </si>
  <si>
    <t>U000782419</t>
  </si>
  <si>
    <t>U000782421</t>
  </si>
  <si>
    <t>U000782422</t>
  </si>
  <si>
    <t>U001042416</t>
  </si>
  <si>
    <t>U001042417</t>
  </si>
  <si>
    <t>U001042419</t>
  </si>
  <si>
    <t>U001042421</t>
  </si>
  <si>
    <t>U001042422</t>
  </si>
  <si>
    <t>NC1S01042405</t>
  </si>
  <si>
    <t>NC5S01042407</t>
  </si>
  <si>
    <t>ASFI/DSV-EA-FIE-002/2021</t>
  </si>
  <si>
    <t>FIE1U</t>
  </si>
  <si>
    <t>BISA Seguros y Reaseguros S.A.</t>
  </si>
  <si>
    <t>Acciones Ordinarias Suscritas y Pagadas - BSG</t>
  </si>
  <si>
    <t>ASFI/DSVSC-EA-BSG-004/2016</t>
  </si>
  <si>
    <t>BSG1U</t>
  </si>
  <si>
    <t>Acciones Suscritas y Pagadas - BIT</t>
  </si>
  <si>
    <t>ASFI/DSVSC-EA-BIT-002/2016</t>
  </si>
  <si>
    <t>BIT1U</t>
  </si>
  <si>
    <t>Acciones Suscritas y Pagadas - BNB LEASING S.A.</t>
  </si>
  <si>
    <t>ASFI/DSVSC-EA-BNL-006/2017</t>
  </si>
  <si>
    <t>BNL1U</t>
  </si>
  <si>
    <t>Acciones Suscritas y Pagadas BNB SAFI S.A.</t>
  </si>
  <si>
    <t>ASFI/DSVSC-EA-SNA-004/2017</t>
  </si>
  <si>
    <t>SNA1U</t>
  </si>
  <si>
    <t>Acciones Suscritas y Pagadas BNB VALORES S.A. AGENCIA DE BOLSA</t>
  </si>
  <si>
    <t>ASFI/DSVSC-EA-NVA-007/2017</t>
  </si>
  <si>
    <t>NVA1U</t>
  </si>
  <si>
    <t>Acciones Suscritas y Pagadas Credibolsa S.A. Agencia de Bolsa</t>
  </si>
  <si>
    <t>ASFI/DSVSC-EA-CBA-002/2017</t>
  </si>
  <si>
    <t>CBA1U</t>
  </si>
  <si>
    <t>Acciones Suscritas y Pagadas Credifondo SAFI S.A.</t>
  </si>
  <si>
    <t>ASFI/DSVSC-EA-SCF-001/2017</t>
  </si>
  <si>
    <t>SCF1U</t>
  </si>
  <si>
    <t>Acciones Suscritas y Pagadas Crediseguro S.A. Seguros Generales</t>
  </si>
  <si>
    <t>ASFI/DSVSC-EA-CPE-001/2020</t>
  </si>
  <si>
    <t>CPE1U</t>
  </si>
  <si>
    <t>Acciones Suscritas y Pagadas CREDISEGURO S.A. SEGUROS PERSONALES</t>
  </si>
  <si>
    <t>ASFI/DSVSC-EA-CGU-003/2017</t>
  </si>
  <si>
    <t>CGU1U</t>
  </si>
  <si>
    <t>FRIGORÍFICO BFC S.A.</t>
  </si>
  <si>
    <t>Bonos BFC – Emisión 1</t>
  </si>
  <si>
    <t>ASFI/DSV-ED-FBF-007/2024</t>
  </si>
  <si>
    <t>FBF-1-N1U-24</t>
  </si>
  <si>
    <t>Acciones Suscritas y Pagadas Gas &amp; Electricidad S.A.</t>
  </si>
  <si>
    <t>ASFI/DSVSC-EA-GYE-001/2018</t>
  </si>
  <si>
    <t>GYE1U</t>
  </si>
  <si>
    <t>GYE2U</t>
  </si>
  <si>
    <t>BONOS SOFIA II</t>
  </si>
  <si>
    <t>BONOS SOFIA III</t>
  </si>
  <si>
    <t>BONOS GRAVETAL 1</t>
  </si>
  <si>
    <t>ASFI/DSV-ED-GRB-022/2024</t>
  </si>
  <si>
    <t>GRB-N1A-24</t>
  </si>
  <si>
    <t>GRB-N1B-24</t>
  </si>
  <si>
    <t>GRB-N1C-24</t>
  </si>
  <si>
    <t>Acciones Suscritas y Pagadas del Grupo Empresarial de Inversiones Nacional Vida S.A.</t>
  </si>
  <si>
    <t>ASFI/DSVSC-EA-GNI-008/2017</t>
  </si>
  <si>
    <t>GNI1U</t>
  </si>
  <si>
    <t>BONOS IOL II - Emisión 1</t>
  </si>
  <si>
    <t>Acciones Suscritas y Pagadas de Mercantile Investment Corporation (Bolivia) S.A.</t>
  </si>
  <si>
    <t>ASFI/DSVSC-EA-MIN-002/2019</t>
  </si>
  <si>
    <t>MIN1U</t>
  </si>
  <si>
    <t xml:space="preserve">Acciones Suscritas y Pagadas Santa Cruz Vida y Salud Seguros y Reaseguros Personales S.A. </t>
  </si>
  <si>
    <t>ASFI/DSVSC-EA-SCV-002/2020</t>
  </si>
  <si>
    <t>SCV1U</t>
  </si>
  <si>
    <t>NOTAS: - Pueden producirse variaciones en las cifras, que obedecen a reprocesos de información posteriores a la elaboración del presente reporte.</t>
  </si>
  <si>
    <t xml:space="preserve">                  - No incluyen FI, Cias de Seguros ni AFP´s </t>
  </si>
  <si>
    <t xml:space="preserve">                  - Por lo establecido en la Resolución ASFI 033/2024 de 10 de enero de 2024, en el reporte no se incluye la información de Ibolsa Agencia de Bolsa S.A.</t>
  </si>
  <si>
    <t>BONOS SUBORDINADOS CRECER IFD</t>
  </si>
  <si>
    <t>Bonos Subordiandos BANCO BISA-EMISIÓN 3</t>
  </si>
  <si>
    <t>Bonos Subordinados BANCO BISA – EMISIÓN 2</t>
  </si>
  <si>
    <t>Bonos Subordinados Banco BISA II - EMISIÓN 1</t>
  </si>
  <si>
    <t>Bonos Subordinados Banco BISA II - EMISIÓN 2</t>
  </si>
  <si>
    <t>U000522444</t>
  </si>
  <si>
    <t>U000522445</t>
  </si>
  <si>
    <t>U000522446</t>
  </si>
  <si>
    <t>U000522447</t>
  </si>
  <si>
    <t>U000522448</t>
  </si>
  <si>
    <t>U000782423</t>
  </si>
  <si>
    <t>U000782425</t>
  </si>
  <si>
    <t>U000782427</t>
  </si>
  <si>
    <t>U000782428</t>
  </si>
  <si>
    <t>U000782446</t>
  </si>
  <si>
    <t>U000782447</t>
  </si>
  <si>
    <t>U001042423</t>
  </si>
  <si>
    <t>U001042424</t>
  </si>
  <si>
    <t>U001042425</t>
  </si>
  <si>
    <t>U001042426</t>
  </si>
  <si>
    <t>U001042427</t>
  </si>
  <si>
    <t>U001042440</t>
  </si>
  <si>
    <t>U001042441</t>
  </si>
  <si>
    <t>U001042442</t>
  </si>
  <si>
    <t>U001042443</t>
  </si>
  <si>
    <t>U001042444</t>
  </si>
  <si>
    <t>U001042445</t>
  </si>
  <si>
    <t>U001042447</t>
  </si>
  <si>
    <t>U001042448</t>
  </si>
  <si>
    <t>V002082424</t>
  </si>
  <si>
    <t>V002082427</t>
  </si>
  <si>
    <t>V003122427</t>
  </si>
  <si>
    <t>N001042423</t>
  </si>
  <si>
    <t>N001562423</t>
  </si>
  <si>
    <t>N002082423</t>
  </si>
  <si>
    <t>U000782430</t>
  </si>
  <si>
    <t>U000782433</t>
  </si>
  <si>
    <t>U000782438</t>
  </si>
  <si>
    <t>U001042430</t>
  </si>
  <si>
    <t>U001042431</t>
  </si>
  <si>
    <t>U001042432</t>
  </si>
  <si>
    <t>U001042433</t>
  </si>
  <si>
    <t>U001042434</t>
  </si>
  <si>
    <t>U001042435</t>
  </si>
  <si>
    <t>U001042436</t>
  </si>
  <si>
    <t>U001042438</t>
  </si>
  <si>
    <t>U001042439</t>
  </si>
  <si>
    <t>U002082430</t>
  </si>
  <si>
    <t>V002082431</t>
  </si>
  <si>
    <t>V003122431</t>
  </si>
  <si>
    <t>NR00522444</t>
  </si>
  <si>
    <t>NR00522445</t>
  </si>
  <si>
    <t>NR00522446</t>
  </si>
  <si>
    <t>NR00522447</t>
  </si>
  <si>
    <t>NR00522448</t>
  </si>
  <si>
    <t>Bonos Subordinados BCP – Emisión III</t>
  </si>
  <si>
    <t>Bonos Subordinados BCP - Emisión IV</t>
  </si>
  <si>
    <t>Emisión de Bonos Subordinados - Banco de Crédito de Bolivia - Emisión I</t>
  </si>
  <si>
    <t>Bonos Subordinados BEC III - Emisión 3</t>
  </si>
  <si>
    <t>Bonos Subordinados BEC IV -  Emisión 1</t>
  </si>
  <si>
    <t>Bonos Subordinados BEC V - Emisión 1</t>
  </si>
  <si>
    <t>Bonos Subordinados BEC V - Emisión 2</t>
  </si>
  <si>
    <t>ASFI/DSV-ED-BEC-040/2024</t>
  </si>
  <si>
    <t>BEC-6-N1U-24</t>
  </si>
  <si>
    <t>Bonos Subordinados BANCO FORTALEZA 2021</t>
  </si>
  <si>
    <t>Bonos Subordinados Banco Ganadero V</t>
  </si>
  <si>
    <t>Bonos Subordinados Banco Ganadero VI</t>
  </si>
  <si>
    <t>BONOS SUBORDINADOS BANCO GANADERO VII</t>
  </si>
  <si>
    <t>Bonos Subordinados Banco Ganadero VIII</t>
  </si>
  <si>
    <t>Bonos BMSC II - EMISIÓN 3</t>
  </si>
  <si>
    <t>Bonos BMSC III - EMISIÓN 4</t>
  </si>
  <si>
    <t>Bonos BMSC III - Emisión 5</t>
  </si>
  <si>
    <t>ASFI/DSV-ED-BME-054/2024</t>
  </si>
  <si>
    <t>BME-4-N1U-24</t>
  </si>
  <si>
    <t>BONOS SUBORDINADOS BANCO MERCANTIL SANTA CRUZ – EMISIÓN 2</t>
  </si>
  <si>
    <t>Bonos Subordinados BNB IV</t>
  </si>
  <si>
    <t>Acciones Suscritas y Pagadas de BANCO FIE S.A.</t>
  </si>
  <si>
    <t>Bonos Banco FIE 4 – Emisión 1</t>
  </si>
  <si>
    <t>ASFI/DSV-ED-FIE-026/2024</t>
  </si>
  <si>
    <t>FIE-4-N1U-24</t>
  </si>
  <si>
    <t>Bonos Banco FIE 4 - Emisión 2</t>
  </si>
  <si>
    <t>ASFI/DSV-ED-FIE-029/2024</t>
  </si>
  <si>
    <t>FIE-4-N2U-24</t>
  </si>
  <si>
    <t>Bonos Subordinados BANCO FIE 4</t>
  </si>
  <si>
    <t>Bonos Subordinados Banco FIE 5</t>
  </si>
  <si>
    <t>Bonos Subordinados Banco FIE 6</t>
  </si>
  <si>
    <t>Bonos Subordinados Banco FIE 7</t>
  </si>
  <si>
    <t>Bonos Subordinados Banco PyME de la Comunidad</t>
  </si>
  <si>
    <t>ASFI/DSVSC-ED-FCO-002/2016</t>
  </si>
  <si>
    <t>FCO-E1U-16S</t>
  </si>
  <si>
    <t>Bonos Sociales Avanza Mujer BancoSol 1</t>
  </si>
  <si>
    <t>ASFI/DSV-ED-BSO-023/2024</t>
  </si>
  <si>
    <t>BSO-N1U-24</t>
  </si>
  <si>
    <t>Bonos Subordinados BancoSol 2 - Emisión 3</t>
  </si>
  <si>
    <t>Bonos Subordinados BancoSol III - Emisión 1</t>
  </si>
  <si>
    <t>Bonos Subordinados BancoSol III - Emisión 2</t>
  </si>
  <si>
    <t>Bonos Subordinados BancoSol III - Emisión 3</t>
  </si>
  <si>
    <t>Bonos Banco Unión - Emisión 2</t>
  </si>
  <si>
    <t>ASFI/DSV-ED-BUN-063/2024</t>
  </si>
  <si>
    <t>BUN-1-N2U-24</t>
  </si>
  <si>
    <t>Bonos Banco Unión - Emisión 3</t>
  </si>
  <si>
    <t>ASFI/DSV-ED-BUN-064/2024</t>
  </si>
  <si>
    <t>BUN-1-N3U-24</t>
  </si>
  <si>
    <t>BONOS SUBORDINADOS BANCO UNIÓN</t>
  </si>
  <si>
    <t>Bonos Subordinados Banco Unión I - Emisión 1</t>
  </si>
  <si>
    <t>ASFI/DSV-ED-BUN-062/2024</t>
  </si>
  <si>
    <t>BUN-2-N1U-24</t>
  </si>
  <si>
    <t>BONOS SUBORDINADOS BANCO UNIÓN II</t>
  </si>
  <si>
    <t>Bonos BISA LEASING IV - EMISIÓN 6</t>
  </si>
  <si>
    <t>Bonos BISA LEASING VI - EMISIÓN 2</t>
  </si>
  <si>
    <t>Bonos BISA LEASING VII - Emisión 1</t>
  </si>
  <si>
    <t>ASFI/DSV-ED-BIL-060/2024</t>
  </si>
  <si>
    <t>BIL-7-N1U-24</t>
  </si>
  <si>
    <t>Bonos CAMSA II - Emisión 1</t>
  </si>
  <si>
    <t>ASFI/DSV-ED-CMI-052/2024</t>
  </si>
  <si>
    <t>CMI-2-N1U-24</t>
  </si>
  <si>
    <t>BONOS CLÍNICA DE LAS AMÉRICAS I – EMISIÓN 1</t>
  </si>
  <si>
    <t>BONOS COBEE IV - EMISIÓN 5</t>
  </si>
  <si>
    <t>BONOS COBEE V - EMISIÓN 1</t>
  </si>
  <si>
    <t>Bonos NEXOLIDER II</t>
  </si>
  <si>
    <t>ASFI/DSV-ED-NXS-047/2024</t>
  </si>
  <si>
    <t>NXS-N1U-24</t>
  </si>
  <si>
    <t>BONOS DIACONÍA - EMISIÓN 1</t>
  </si>
  <si>
    <t>Bonos DISMATEC II - Emisión 1</t>
  </si>
  <si>
    <t>ASFI/DSV-ED-DMT-053/2024</t>
  </si>
  <si>
    <t>DMT-2-N1U-24</t>
  </si>
  <si>
    <t>BONOS FERROVIARIA ORIENTAL EMISIÓN 6</t>
  </si>
  <si>
    <t>BONOS FERROVIARIA ORIENTAL EMISIÓN 7</t>
  </si>
  <si>
    <t>BONOS FERROVIARIA ORIENTAL EMISIÓN 9</t>
  </si>
  <si>
    <t>Bonos EQUIPETROL II - EMISIÓN 1</t>
  </si>
  <si>
    <t>BONOS FANCESA IV - EMISIÓN 1</t>
  </si>
  <si>
    <t>Bonos FANCESA IV - EMISIÓN 2</t>
  </si>
  <si>
    <t>Bonos BFC - Emisión 2</t>
  </si>
  <si>
    <t>ASFI/DSV-ED-FBF-030/2024</t>
  </si>
  <si>
    <t>FBF-1-N2U-24</t>
  </si>
  <si>
    <t>Bonos BFC – Emisión 3.</t>
  </si>
  <si>
    <t>ASFI/DSV-ED-FBF-050/2024</t>
  </si>
  <si>
    <t>FBF-1-N3U-24</t>
  </si>
  <si>
    <t>BONOS GAS &amp; ELECTRICIDAD III - EMISIÓN 1</t>
  </si>
  <si>
    <t>Pagarés Bursátiles GAS &amp; ELECTRICIDAD II - Emisión 1.</t>
  </si>
  <si>
    <t>ASFI/DSV-ED-GYE-070/2024</t>
  </si>
  <si>
    <t>GYE-PB2-N1U</t>
  </si>
  <si>
    <t>BONOS MUNICIPALES GAMLP - EMISIÓN 1</t>
  </si>
  <si>
    <t>Bonos GRUPO NACIONAL VIDA I - EMISIÓN 1</t>
  </si>
  <si>
    <t>Bonos GRUPO NACIONAL VIDA I - EMISIÓN 2</t>
  </si>
  <si>
    <t>BONOS LAS LOMAS I - EMISIÓN 1</t>
  </si>
  <si>
    <t>BONOS LAS LOMAS I - EMISIÓN 2</t>
  </si>
  <si>
    <t>BONOS LAS LOMAS I - EMISIÓN 3</t>
  </si>
  <si>
    <t>BONOS LAS LOMAS I - EMISIÓN 4</t>
  </si>
  <si>
    <t>BONOS IOL II - EMISIÓN 2</t>
  </si>
  <si>
    <t>Bonos IOL III - Emisión 1</t>
  </si>
  <si>
    <t>ASFI/DSV-ED-IOL-051/2024</t>
  </si>
  <si>
    <t>IOL-3-N1U-24</t>
  </si>
  <si>
    <t>Bonos INCOTEC I - EMISIÓN 1</t>
  </si>
  <si>
    <t>Mayoreo y Distribución S.A. (MADISA)</t>
  </si>
  <si>
    <t>Acciones Suscritas y Pagadas Mayoreo y Distribución S.A. (MADISA)</t>
  </si>
  <si>
    <t>ASFI/DSV-EA-MDS-001/2024</t>
  </si>
  <si>
    <t>MDS1U</t>
  </si>
  <si>
    <t>BONOS NIBOL - EMISIÓN 1</t>
  </si>
  <si>
    <t>Bonos NIBOL II - EMISIÓN 1</t>
  </si>
  <si>
    <t>BONOS PLASTIFORTE - EMISIÓN 1</t>
  </si>
  <si>
    <t>BONOS PROLEGA I - EMISIÓN 6</t>
  </si>
  <si>
    <t>BONOS PROLEGA II - EMISIÓN 1</t>
  </si>
  <si>
    <t>BONOS PROLEGA II - EMISIÓN 4</t>
  </si>
  <si>
    <t>BONOS PROLEGA III - EMISIÓN 1</t>
  </si>
  <si>
    <t>BONOS PROLEGA III - EMISIÓN 2</t>
  </si>
  <si>
    <t>BONOS SOBOCE VII - EMISIÓN 2</t>
  </si>
  <si>
    <t>BONOS SOBOCE VII - EMISIÓN 3</t>
  </si>
  <si>
    <t>BONOS SOBOCE VII - EMISIÓN 4</t>
  </si>
  <si>
    <t>BONOS SOBOCE VIII - EMISIÓN 1</t>
  </si>
  <si>
    <t>BONOS TELECEL II - EMISIÓN 3</t>
  </si>
  <si>
    <t>Bonos TELECEL II-EMISIÓN 2</t>
  </si>
  <si>
    <t>Pagarés Bursátiles TIENDA AMIGA II – Emisión 3</t>
  </si>
  <si>
    <t>ASFI/DSV-ED-TAE-068/2024</t>
  </si>
  <si>
    <t>TAE-PB2-N3U</t>
  </si>
  <si>
    <t>GanAnticipo Fondo de Inversión Cerrado</t>
  </si>
  <si>
    <t>Letras Banco Central de Bolivia</t>
  </si>
  <si>
    <t>LBS</t>
  </si>
  <si>
    <t>BTS</t>
  </si>
  <si>
    <t>BVS</t>
  </si>
  <si>
    <t>U000522449</t>
  </si>
  <si>
    <t>U000522450</t>
  </si>
  <si>
    <t>U000522451</t>
  </si>
  <si>
    <t>U000522452</t>
  </si>
  <si>
    <t>U000522501</t>
  </si>
  <si>
    <t>U000522502</t>
  </si>
  <si>
    <t>U000522503</t>
  </si>
  <si>
    <t>U000782449</t>
  </si>
  <si>
    <t>U000782450</t>
  </si>
  <si>
    <t>U000782452</t>
  </si>
  <si>
    <t>U000782501</t>
  </si>
  <si>
    <t>U000782502</t>
  </si>
  <si>
    <t>U000782503</t>
  </si>
  <si>
    <t>U000782504</t>
  </si>
  <si>
    <t>U000782505</t>
  </si>
  <si>
    <t>U001042449</t>
  </si>
  <si>
    <t>U001042450</t>
  </si>
  <si>
    <t>U001042451</t>
  </si>
  <si>
    <t>U001042452</t>
  </si>
  <si>
    <t>U001042501</t>
  </si>
  <si>
    <t>U001042502</t>
  </si>
  <si>
    <t>U001042503</t>
  </si>
  <si>
    <t>U001042504</t>
  </si>
  <si>
    <t>U001042505</t>
  </si>
  <si>
    <t>U000392505</t>
  </si>
  <si>
    <t>U000522504</t>
  </si>
  <si>
    <t>U000522505</t>
  </si>
  <si>
    <t>NR00392505</t>
  </si>
  <si>
    <t>NR00522449</t>
  </si>
  <si>
    <t>NR00522450</t>
  </si>
  <si>
    <t>NR00522451</t>
  </si>
  <si>
    <t>NR00522452</t>
  </si>
  <si>
    <t>NR00522501</t>
  </si>
  <si>
    <t>NR00522502</t>
  </si>
  <si>
    <t>NR00522503</t>
  </si>
  <si>
    <t>NR00522504</t>
  </si>
  <si>
    <t>NR00522505</t>
  </si>
  <si>
    <t>Bonos Subordinados Banco Ganadero IX</t>
  </si>
  <si>
    <t>ASFI/DSV-ED-BGA-082/2024</t>
  </si>
  <si>
    <t>BGA-N1U-24</t>
  </si>
  <si>
    <t>Bonos BNB Leasing V – Emisión 1</t>
  </si>
  <si>
    <t>ASFI/DSV-ED-BNL-072/2024</t>
  </si>
  <si>
    <t>BNL-4-N1U-24</t>
  </si>
  <si>
    <t>Bonos Ferroviaria Oriental Emisión 10</t>
  </si>
  <si>
    <t>ASFI/DSV-ED-EFO-079/2024</t>
  </si>
  <si>
    <t>EFO-N1U-24</t>
  </si>
  <si>
    <t>Bonos Ferroviaria Oriental Emisión 11</t>
  </si>
  <si>
    <t>ASFI/DSV-ED-EFO-080/2024</t>
  </si>
  <si>
    <t>EFO-N2U-24</t>
  </si>
  <si>
    <t>Bonos BFC – Emisión 4.</t>
  </si>
  <si>
    <t>ASFI/DSV-ED-FBF-084/2024</t>
  </si>
  <si>
    <t>FBF-1-N4U-24</t>
  </si>
  <si>
    <t>Pagarés Bursátiles NUTRIOIL III - Emisión 1</t>
  </si>
  <si>
    <t>ASFI/DSV-ED-NUT-081/2024</t>
  </si>
  <si>
    <t>NUT-PB3-N1U</t>
  </si>
  <si>
    <t>Patrimonio Autónomo CIDRE IFD - BDP ST 061</t>
  </si>
  <si>
    <t>Valores Titularización CIDRE IFD - BDP ST 061</t>
  </si>
  <si>
    <t>ASFI/DSV-TD-PCE-001/2025</t>
  </si>
  <si>
    <t>PCE-TD-NA</t>
  </si>
  <si>
    <t>PCE-TD-NB</t>
  </si>
  <si>
    <t>Bonos PROLEGA IV - Emisión 1</t>
  </si>
  <si>
    <t>ASFI/DSV-ED-POL-071/2024</t>
  </si>
  <si>
    <t>POL-4-N1U-24</t>
  </si>
  <si>
    <t>Bonos PROLEGA IV – Emisión 2</t>
  </si>
  <si>
    <t>ASFI/DSV-ED-POL-076/2024</t>
  </si>
  <si>
    <t>POL-4-N2U-24</t>
  </si>
  <si>
    <t>Bonos PROLEGA IV – Emisión 3</t>
  </si>
  <si>
    <t>ASFI/DSV-ED-POL-078/2024</t>
  </si>
  <si>
    <t>POL-4-N3U-24</t>
  </si>
  <si>
    <t>AGROFIN Fondo de Inversión Cerrado</t>
  </si>
  <si>
    <t>TOTAL GENERAL</t>
  </si>
  <si>
    <t>U000782506</t>
  </si>
  <si>
    <t>U000782507</t>
  </si>
  <si>
    <t>U000782508</t>
  </si>
  <si>
    <t>U000782509</t>
  </si>
  <si>
    <t>U001042506</t>
  </si>
  <si>
    <t>U001042507</t>
  </si>
  <si>
    <t>U001042508</t>
  </si>
  <si>
    <t>U001042509</t>
  </si>
  <si>
    <t>U000392506</t>
  </si>
  <si>
    <t>U000392507</t>
  </si>
  <si>
    <t>U000392508</t>
  </si>
  <si>
    <t>U000392509</t>
  </si>
  <si>
    <t>U000522506</t>
  </si>
  <si>
    <t>U000522507</t>
  </si>
  <si>
    <t>U000522508</t>
  </si>
  <si>
    <t>U000522509</t>
  </si>
  <si>
    <t>NR00392506</t>
  </si>
  <si>
    <t>NR00392508</t>
  </si>
  <si>
    <t>NR00392509</t>
  </si>
  <si>
    <t>NR00522506</t>
  </si>
  <si>
    <t>Pagarés Bursátiles CAMSA II - Emisión 4.</t>
  </si>
  <si>
    <t>ASFI/DSV-ED-CMI-003/2025</t>
  </si>
  <si>
    <t>CMI-PB2-N4U</t>
  </si>
  <si>
    <t>Pagarés DISMATEC I - Emisión 3</t>
  </si>
  <si>
    <t>ASFI/DSV-ED-DMT-008/2025</t>
  </si>
  <si>
    <t>DMT-PB1-N3U</t>
  </si>
  <si>
    <t>EMPRESA MINERA SAN LUCAS S.A.</t>
  </si>
  <si>
    <t>Pagarés Bursátiles SAN LUCAS – Emisión 1</t>
  </si>
  <si>
    <t>ASFI/DSV-ED-MSL-004/2025</t>
  </si>
  <si>
    <t>MSL-PB1-N1U</t>
  </si>
  <si>
    <t>Pagarés Bursátiles GAS &amp; ELECTRICIDAD II - Emisión 2.</t>
  </si>
  <si>
    <t>ASFI/DSV-ED-GYE-007/2025</t>
  </si>
  <si>
    <t>GYE-PB2-N2U</t>
  </si>
  <si>
    <t>Patrimonio Autónomo PRO MUJER IFD - BDP ST 059</t>
  </si>
  <si>
    <t>PATRIMONIO AUTÓNOMO PRO MUJER IFD - BDP ST 059</t>
  </si>
  <si>
    <t>ASFI/DSV-TD-PPM-002/2025</t>
  </si>
  <si>
    <t>PPM-TD-NA</t>
  </si>
  <si>
    <t>PPM-TD-NB</t>
  </si>
  <si>
    <t>Pagarés Bursátiles PLASTIFORTE I – Emisión 1.</t>
  </si>
  <si>
    <t>ASFI/DSV-ED-PTF-006/2025</t>
  </si>
  <si>
    <t>PTF-PB1-N1U</t>
  </si>
  <si>
    <t>Avanza Bs Fondo de Inversión de corto plazo</t>
  </si>
  <si>
    <t>Fortaleza Multiplica Fondo de Inversión Abierto Mediano Plazo</t>
  </si>
  <si>
    <t>Dinámico Fondo Mutuo Corto Plazo</t>
  </si>
  <si>
    <t>U000782510</t>
  </si>
  <si>
    <t>U000782511</t>
  </si>
  <si>
    <t>U000782512</t>
  </si>
  <si>
    <t>U000782513</t>
  </si>
  <si>
    <t>U000782515</t>
  </si>
  <si>
    <t>U000782516</t>
  </si>
  <si>
    <t>U000782517</t>
  </si>
  <si>
    <t>U000782518</t>
  </si>
  <si>
    <t>U001042511</t>
  </si>
  <si>
    <t>U001042512</t>
  </si>
  <si>
    <t>U001042513</t>
  </si>
  <si>
    <t>U001042515</t>
  </si>
  <si>
    <t>U001042518</t>
  </si>
  <si>
    <t>NR00392520</t>
  </si>
  <si>
    <t>U000262518</t>
  </si>
  <si>
    <t>U000262519</t>
  </si>
  <si>
    <t>U000262520</t>
  </si>
  <si>
    <t>U000262521</t>
  </si>
  <si>
    <t>U000262522</t>
  </si>
  <si>
    <t>U000392511</t>
  </si>
  <si>
    <t>U000392512</t>
  </si>
  <si>
    <t>U000392513</t>
  </si>
  <si>
    <t>U000392518</t>
  </si>
  <si>
    <t>U000392519</t>
  </si>
  <si>
    <t>U000392522</t>
  </si>
  <si>
    <t>U000522511</t>
  </si>
  <si>
    <t>U000522512</t>
  </si>
  <si>
    <t>U000522513</t>
  </si>
  <si>
    <t>U000522515</t>
  </si>
  <si>
    <t>U000522516</t>
  </si>
  <si>
    <t>U000522517</t>
  </si>
  <si>
    <t>U000522518</t>
  </si>
  <si>
    <t>U000522519</t>
  </si>
  <si>
    <t>U000522520</t>
  </si>
  <si>
    <t>U000522521</t>
  </si>
  <si>
    <t>U000522522</t>
  </si>
  <si>
    <t>U000782519</t>
  </si>
  <si>
    <t>U000782520</t>
  </si>
  <si>
    <t>U000782521</t>
  </si>
  <si>
    <t>U000782522</t>
  </si>
  <si>
    <t>U001042519</t>
  </si>
  <si>
    <t>U001042521</t>
  </si>
  <si>
    <t>US00262522</t>
  </si>
  <si>
    <t>NR00392510</t>
  </si>
  <si>
    <t>NR00392511</t>
  </si>
  <si>
    <t>NR00392512</t>
  </si>
  <si>
    <t>NR00392513</t>
  </si>
  <si>
    <t>NR00392514</t>
  </si>
  <si>
    <t>NR00392515</t>
  </si>
  <si>
    <t>NR00392516</t>
  </si>
  <si>
    <t>NR00392517</t>
  </si>
  <si>
    <t>Bonos Banco FIE 4 - Emisión 3</t>
  </si>
  <si>
    <t>ASFI/DSV-ED-FIE-020/2025</t>
  </si>
  <si>
    <t>FIE-4-N1U-25</t>
  </si>
  <si>
    <t>Pagarés Bursátiles ECOFUTURO I – Emisión 1.</t>
  </si>
  <si>
    <t>ASFI/DSV-ED-FEF-009/2025</t>
  </si>
  <si>
    <t>FEF-PB1-N1U</t>
  </si>
  <si>
    <t>Bonos BISA LEASING VII - Emisión 2</t>
  </si>
  <si>
    <t>ASFI/DSV-ED-BIL-033/2025</t>
  </si>
  <si>
    <t>BIL-7-N1U-25</t>
  </si>
  <si>
    <t>Pagarés Bursátiles CAMSA II - Emisión 5</t>
  </si>
  <si>
    <t>ASFI/DSV-ED-CMI-019/2025</t>
  </si>
  <si>
    <t>CMI-PB2-N5U</t>
  </si>
  <si>
    <t>Pagarés Bursátiles CAMSA II - Emisión 6</t>
  </si>
  <si>
    <t>ASFI/DSV-ED-CMI-028/2025</t>
  </si>
  <si>
    <t>CMI-PB2-N6U</t>
  </si>
  <si>
    <t>DATEC LTDA.</t>
  </si>
  <si>
    <t>Pagarés DATEC I - Emision 1</t>
  </si>
  <si>
    <t>ASFI/DSV-ED-DTC-017/2025</t>
  </si>
  <si>
    <t>DTC-PB1-N1U</t>
  </si>
  <si>
    <t>Pagarés Bursátiles GRAVETAL III - Emisión 2</t>
  </si>
  <si>
    <t>ASFI/DSV--ED-CMI-019/2025</t>
  </si>
  <si>
    <t>GRB-PB3-N2U</t>
  </si>
  <si>
    <t>Pagarés Bursátiles GRAVETAL IV – Emisión 1</t>
  </si>
  <si>
    <t>ASFI/DSV-ED-GRB-025/2025</t>
  </si>
  <si>
    <t>GRB-PB4-N1U</t>
  </si>
  <si>
    <t>Pagarés Bursátiles IOL I - Emisión 4</t>
  </si>
  <si>
    <t>ASFI/DSV-ED-IOL-018/2025</t>
  </si>
  <si>
    <t>IOL-PB1-N4U</t>
  </si>
  <si>
    <t>Pagarés Bursátiles IOL I – Emisión 5</t>
  </si>
  <si>
    <t>ASFI/DSV-ED-IOL-026/2025</t>
  </si>
  <si>
    <t>IOL-PB1-N5U</t>
  </si>
  <si>
    <t>Pagarés Bursátiles PLASTIFORTE I – Emisión 2</t>
  </si>
  <si>
    <t>ASFI/DSV-ED-PTF-029/2025</t>
  </si>
  <si>
    <t>PTF-PB1-N2U</t>
  </si>
  <si>
    <t>Bonos TIENDA AMIGA I - Emisión 1</t>
  </si>
  <si>
    <t>ASFI/DSV-ED-TAE-018/2025</t>
  </si>
  <si>
    <t>TAE-1-N1U-25</t>
  </si>
  <si>
    <t>Pagarés Bursátiles TIENDA AMIGA II – Emisión 4</t>
  </si>
  <si>
    <t>ASFI/DSV-ED-TAE-015/2025</t>
  </si>
  <si>
    <t>TAE-PB2-N4U</t>
  </si>
  <si>
    <t>Pagarés Bursátiles TOYOSA V - Emisión 1</t>
  </si>
  <si>
    <t>ASFI/DSV-ED-TYS-016/2025</t>
  </si>
  <si>
    <t>TYS-PB5-N1U</t>
  </si>
  <si>
    <t>Pagarés Bursátiles TSM 003 - Emisión 4</t>
  </si>
  <si>
    <t>ASFI/DSV-ED-TSM-027/2025</t>
  </si>
  <si>
    <t>TSM-PB3-N4U</t>
  </si>
  <si>
    <t>Letras del Tesoro</t>
  </si>
  <si>
    <t>OPERACIONES  EN BOLIVIANOS CON MANTENIMIENTO DE VALOR - EXPRESADOS EN DÓLARES ESTADOUNIDENSES</t>
  </si>
  <si>
    <t>N000262530</t>
  </si>
  <si>
    <t/>
  </si>
  <si>
    <t>NR00392529</t>
  </si>
  <si>
    <t>NR00522523</t>
  </si>
  <si>
    <t>NR00522525</t>
  </si>
  <si>
    <t>NR00522527</t>
  </si>
  <si>
    <t>NR00522528</t>
  </si>
  <si>
    <t>NR00522530</t>
  </si>
  <si>
    <t>U000262523</t>
  </si>
  <si>
    <t>U000262525</t>
  </si>
  <si>
    <t>U000262526</t>
  </si>
  <si>
    <t>U000262527</t>
  </si>
  <si>
    <t>U000262528</t>
  </si>
  <si>
    <t>U000262529</t>
  </si>
  <si>
    <t>U000262530</t>
  </si>
  <si>
    <t>U000392523</t>
  </si>
  <si>
    <t>U000392527</t>
  </si>
  <si>
    <t>U000392528</t>
  </si>
  <si>
    <t>U000392529</t>
  </si>
  <si>
    <t>U000392530</t>
  </si>
  <si>
    <t>U000522523</t>
  </si>
  <si>
    <t>U000522527</t>
  </si>
  <si>
    <t>U000522529</t>
  </si>
  <si>
    <t>U000522530</t>
  </si>
  <si>
    <t>U000782523</t>
  </si>
  <si>
    <t>U000782525</t>
  </si>
  <si>
    <t>U000782526</t>
  </si>
  <si>
    <t>U000782527</t>
  </si>
  <si>
    <t>U000782529</t>
  </si>
  <si>
    <t>U000782530</t>
  </si>
  <si>
    <t>U001042523</t>
  </si>
  <si>
    <t>U001042527</t>
  </si>
  <si>
    <t>U001042528</t>
  </si>
  <si>
    <t>U001042529</t>
  </si>
  <si>
    <t>U001042530</t>
  </si>
  <si>
    <t>US00262523</t>
  </si>
  <si>
    <t>US00262524</t>
  </si>
  <si>
    <t>US00262525</t>
  </si>
  <si>
    <t>US00262526</t>
  </si>
  <si>
    <t>US00262527</t>
  </si>
  <si>
    <t>US00262528</t>
  </si>
  <si>
    <t>US00262529</t>
  </si>
  <si>
    <t>US00262530</t>
  </si>
  <si>
    <t>US00392528</t>
  </si>
  <si>
    <t>US00522522</t>
  </si>
  <si>
    <t>US00522523</t>
  </si>
  <si>
    <t>US00522524</t>
  </si>
  <si>
    <t>US00522525</t>
  </si>
  <si>
    <t>US00522526</t>
  </si>
  <si>
    <t>US00522527</t>
  </si>
  <si>
    <t>US00522528</t>
  </si>
  <si>
    <t>US00522529</t>
  </si>
  <si>
    <t>US00522530</t>
  </si>
  <si>
    <t>Bonos BCP 1</t>
  </si>
  <si>
    <t>ASFI/DSV-ED-BTB-037/2025</t>
  </si>
  <si>
    <t>BTB-N1U-25</t>
  </si>
  <si>
    <t>Valores Unión S.A. Agencia de Bolsa</t>
  </si>
  <si>
    <t>Bonos Banco FIE 4 - Emisión 4</t>
  </si>
  <si>
    <t>ASFI/DSV-ED-FIE-032/2025</t>
  </si>
  <si>
    <t>FIE-4-N2U-25</t>
  </si>
  <si>
    <t>Acciones Suscritas y Pagadas Banco Prodem S.A.</t>
  </si>
  <si>
    <t>ASFI/DSVSC-EA-FPR-001/2019</t>
  </si>
  <si>
    <t>FPR1U</t>
  </si>
  <si>
    <t>Pagarés Bursátiles ECOFUTURO I – Emisión 2.</t>
  </si>
  <si>
    <t>ASFI/DSV-ED-FEF-041/2025</t>
  </si>
  <si>
    <t>FEF-PB1-N2U</t>
  </si>
  <si>
    <t>Bonos Sociales Avanza Mujer BancoSol 2</t>
  </si>
  <si>
    <t>ASFI/DSV-ED-BSO-040/2025</t>
  </si>
  <si>
    <t>BSO-N1U-25</t>
  </si>
  <si>
    <t>Acciones Suscritas y Pagadas de BNB Corporación S.A.</t>
  </si>
  <si>
    <t>ASFI/DSVSC-EA-BNC-003/2018</t>
  </si>
  <si>
    <t>BNC1U</t>
  </si>
  <si>
    <t xml:space="preserve">BNB Leasing S.A.                                                                                                                                                                                        </t>
  </si>
  <si>
    <t>Compañía Boliviana de Energía Eléctrica S.A. - Bolivian Power Company Limited - Sucursal Bolivia</t>
  </si>
  <si>
    <t>Pagarés DISMATEC I - Emisión 4</t>
  </si>
  <si>
    <t>ASFI/DSV-ED-DMT-048/2025</t>
  </si>
  <si>
    <t>DMT-PB1-N4U</t>
  </si>
  <si>
    <t>Pagarés Bursátiles SAN LUCAS - Emisión 2</t>
  </si>
  <si>
    <t>ASFI/DSV-ED-MSL-036/2025</t>
  </si>
  <si>
    <t>MSL-PB1-N2U</t>
  </si>
  <si>
    <t>EQUIPO PETROLERO SOCIEDAD ANÓNIMA (EQUIPETROL S.A.)</t>
  </si>
  <si>
    <t>Farmacia Chávez S.A.</t>
  </si>
  <si>
    <t>Pagarés Bursátiles FARMACIA CHAVEZ I - Emisión 1</t>
  </si>
  <si>
    <t>ASFI/DSV-ED-FCZ-049/2025</t>
  </si>
  <si>
    <t>FCZ-PB1-N1U</t>
  </si>
  <si>
    <t>Gas y Electricidad S.A.</t>
  </si>
  <si>
    <t>Pagarés Bursátiles GAS &amp; ELECTRICIDAD II - Emisión 3</t>
  </si>
  <si>
    <t>ASFI/DSV-ED-GYE-033/2025</t>
  </si>
  <si>
    <t>GYE-PB2-N3U</t>
  </si>
  <si>
    <t>Pagarés Bursátiles GAS &amp; ELECTRICIDAD II - Emisión 4</t>
  </si>
  <si>
    <t>ASFI/DSV-ED-GYE-042/2025</t>
  </si>
  <si>
    <t>GYE-PB2-N4U</t>
  </si>
  <si>
    <t>Bonos Municipales del Gobierno Municipal de Santa Cruz de la Sierra – Emisión 1</t>
  </si>
  <si>
    <t>ASFI/DSV-ED-MSC-031/2025</t>
  </si>
  <si>
    <t>MSC-1-N1U-25</t>
  </si>
  <si>
    <t>GRUPO FINANCIERO BISA S.A.</t>
  </si>
  <si>
    <t>Acciones Suscritas y Pagadas de Grupo Financiero BISA S.A.</t>
  </si>
  <si>
    <t>ASFI/DSV-EA-GFB-001/2023</t>
  </si>
  <si>
    <t>GFB1U</t>
  </si>
  <si>
    <t>INDUSTRIA TEXTIL TSM S.A.</t>
  </si>
  <si>
    <t>Pagarés Bursátiles INCOTEC I – Emisión 1</t>
  </si>
  <si>
    <t>ASFI/DSV-ED-ICT-032/2025</t>
  </si>
  <si>
    <t>ICT-PB1-N1U</t>
  </si>
  <si>
    <t>Mercantile Investment Corporation  (Bolivia) S.A.</t>
  </si>
  <si>
    <t>Parque Industrial Latinoamericano S.R.L.</t>
  </si>
  <si>
    <t>Sociedad Boliviana de Cemento S.A. "SOBOCE"</t>
  </si>
  <si>
    <t>Acciones Suscritas y Pagadas de la Sociedad Controladora Ganadero S.A.</t>
  </si>
  <si>
    <t>ASFI/DSV-EA-GAN-001/2025</t>
  </si>
  <si>
    <t>GAN1U</t>
  </si>
  <si>
    <t>Pagarés Bursátiles TIENDA AMIGA II – Emisión 5</t>
  </si>
  <si>
    <t>ASFI/DSV-ED-TAE-035/2025</t>
  </si>
  <si>
    <t>TAE-PB2-N5U</t>
  </si>
  <si>
    <t>Pagarés Bursátiles TOYOSA V – Emisión 2</t>
  </si>
  <si>
    <t>ASFI/DSV-ED-TYS-034/2025</t>
  </si>
  <si>
    <t>TYS-PB5-N2U</t>
  </si>
  <si>
    <t>Alianza Segura Fondo de Inversión Abierto</t>
  </si>
  <si>
    <t xml:space="preserve">BEC  </t>
  </si>
  <si>
    <t xml:space="preserve">BGA  </t>
  </si>
  <si>
    <t xml:space="preserve">BIL  </t>
  </si>
  <si>
    <t xml:space="preserve">BIS  </t>
  </si>
  <si>
    <t xml:space="preserve">BME  </t>
  </si>
  <si>
    <t xml:space="preserve">BNB  </t>
  </si>
  <si>
    <t xml:space="preserve">BNL  </t>
  </si>
  <si>
    <t xml:space="preserve">BSO  </t>
  </si>
  <si>
    <t xml:space="preserve">BTB  </t>
  </si>
  <si>
    <t xml:space="preserve">BUN  </t>
  </si>
  <si>
    <t xml:space="preserve">CMI  </t>
  </si>
  <si>
    <t xml:space="preserve">COR  </t>
  </si>
  <si>
    <t xml:space="preserve">CRE  </t>
  </si>
  <si>
    <t xml:space="preserve">CRP  </t>
  </si>
  <si>
    <t xml:space="preserve">DIN  </t>
  </si>
  <si>
    <t xml:space="preserve">DMT  </t>
  </si>
  <si>
    <t xml:space="preserve">DTC  </t>
  </si>
  <si>
    <t xml:space="preserve">EFO  </t>
  </si>
  <si>
    <t xml:space="preserve">ELF  </t>
  </si>
  <si>
    <t xml:space="preserve">EPE  </t>
  </si>
  <si>
    <t xml:space="preserve">FBF  </t>
  </si>
  <si>
    <t xml:space="preserve">FCZ  </t>
  </si>
  <si>
    <t xml:space="preserve">FEF  </t>
  </si>
  <si>
    <t xml:space="preserve">FFO  </t>
  </si>
  <si>
    <t xml:space="preserve">FIE  </t>
  </si>
  <si>
    <t xml:space="preserve">FIN  </t>
  </si>
  <si>
    <t xml:space="preserve">FPR  </t>
  </si>
  <si>
    <t xml:space="preserve">FSL  </t>
  </si>
  <si>
    <t xml:space="preserve">GNI  </t>
  </si>
  <si>
    <t xml:space="preserve">GRB  </t>
  </si>
  <si>
    <t xml:space="preserve">GYE  </t>
  </si>
  <si>
    <t xml:space="preserve">HLT  </t>
  </si>
  <si>
    <t xml:space="preserve">ICT  </t>
  </si>
  <si>
    <t xml:space="preserve">IDI  </t>
  </si>
  <si>
    <t xml:space="preserve">IEL  </t>
  </si>
  <si>
    <t xml:space="preserve">IOL  </t>
  </si>
  <si>
    <t xml:space="preserve">IPM  </t>
  </si>
  <si>
    <t xml:space="preserve">JSF  </t>
  </si>
  <si>
    <t xml:space="preserve">MLP  </t>
  </si>
  <si>
    <t xml:space="preserve">MSL  </t>
  </si>
  <si>
    <t xml:space="preserve">NFB  </t>
  </si>
  <si>
    <t xml:space="preserve">NIB  </t>
  </si>
  <si>
    <t xml:space="preserve">NUT  </t>
  </si>
  <si>
    <t xml:space="preserve">NXS  </t>
  </si>
  <si>
    <t xml:space="preserve">PAT  </t>
  </si>
  <si>
    <t xml:space="preserve">PCD  </t>
  </si>
  <si>
    <t xml:space="preserve">PCE  </t>
  </si>
  <si>
    <t xml:space="preserve">PCH  </t>
  </si>
  <si>
    <t xml:space="preserve">PGB  </t>
  </si>
  <si>
    <t xml:space="preserve">PIN  </t>
  </si>
  <si>
    <t xml:space="preserve">PLR  </t>
  </si>
  <si>
    <t xml:space="preserve">PMN  </t>
  </si>
  <si>
    <t xml:space="preserve">POL  </t>
  </si>
  <si>
    <t xml:space="preserve">PPM  </t>
  </si>
  <si>
    <t xml:space="preserve">PTF  </t>
  </si>
  <si>
    <t xml:space="preserve">PTL  </t>
  </si>
  <si>
    <t xml:space="preserve">SIS  </t>
  </si>
  <si>
    <t xml:space="preserve">SOF  </t>
  </si>
  <si>
    <t xml:space="preserve">TAE  </t>
  </si>
  <si>
    <t xml:space="preserve">TCB  </t>
  </si>
  <si>
    <t xml:space="preserve">TGN  </t>
  </si>
  <si>
    <t xml:space="preserve">TRD  </t>
  </si>
  <si>
    <t xml:space="preserve">TSM  </t>
  </si>
  <si>
    <t xml:space="preserve">TYS  </t>
  </si>
  <si>
    <t xml:space="preserve">VAH  </t>
  </si>
  <si>
    <t xml:space="preserve">VID  </t>
  </si>
  <si>
    <t>FONDOS DE INVERSIÓN CERRADOS EN UFV</t>
  </si>
  <si>
    <t>Total Fondos en Dólares estadounidenses</t>
  </si>
  <si>
    <t>Total FONDOS EN UFV</t>
  </si>
  <si>
    <t xml:space="preserve">BCB  </t>
  </si>
  <si>
    <t xml:space="preserve">EMT  </t>
  </si>
  <si>
    <t xml:space="preserve">MDS  </t>
  </si>
  <si>
    <t>BRS</t>
  </si>
  <si>
    <t xml:space="preserve">IID  </t>
  </si>
  <si>
    <t xml:space="preserve">ITA  </t>
  </si>
  <si>
    <t>Global Unión $Us Fondo de Inversión Abierto Largo Plazo</t>
  </si>
  <si>
    <t>Alianza Segura Fondo de Inversión Abierto de Largo Plazo</t>
  </si>
  <si>
    <t>Fortaleza Planifica Fondo de Inversión Abierto Mediano Plazo</t>
  </si>
  <si>
    <t>Fortaleza Potencia Bolivianos Fondo de Inversión Abierto Mediano Plazo</t>
  </si>
  <si>
    <t>Superior Fondo Mutuo Largo Plazo</t>
  </si>
  <si>
    <t>Activo Unión Bs Fondo de Inversión Abierto - Largo Plazo</t>
  </si>
  <si>
    <t>Trabajo Unión Bs. Fondo de Inversión Abierto - Corto Plazo</t>
  </si>
  <si>
    <t>Fondo de Inversión Dinero Unión - Mediano Plazo</t>
  </si>
  <si>
    <t xml:space="preserve">Credifondo Liquidez USD Fondo de Inversión Abierto a Corto Plazo </t>
  </si>
  <si>
    <t>Credifondo Crecimiento USD Fondo de Inversión Abierto a Corto Plazo</t>
  </si>
  <si>
    <t>Fortaleza Porvenir Fondo de Inversión Abierto Corto Plazo</t>
  </si>
  <si>
    <t>Fortaleza Produce Ganancia Fondo de Inversión Abierto Corto Plazo</t>
  </si>
  <si>
    <t>Fortaleza Renta Mixta Internacional Fondo de Inversión Abierto Corto Plazo</t>
  </si>
  <si>
    <t>Mercantil Fondo Mutuo - Mediano Plazo</t>
  </si>
  <si>
    <t>Fondo de Inversión Mutuo Unión - Mediano Plazo</t>
  </si>
  <si>
    <t>Fortaleza UFV Rendimiento Total Fondo de Inversión Abierto Mediano Plazo</t>
  </si>
  <si>
    <t>N000262531</t>
  </si>
  <si>
    <t>NR00392531</t>
  </si>
  <si>
    <t>NR00522531</t>
  </si>
  <si>
    <t>U000262531</t>
  </si>
  <si>
    <t>U000392531</t>
  </si>
  <si>
    <t>U000522531</t>
  </si>
  <si>
    <t>U001042531</t>
  </si>
  <si>
    <t>US00262531</t>
  </si>
  <si>
    <t>US00522531</t>
  </si>
  <si>
    <t>Pagarés Bursátiles EQUIPETROL I – Emisión 1</t>
  </si>
  <si>
    <t>ASFI/DSV-ED-EPE-043/2025</t>
  </si>
  <si>
    <t>EPE-PB1-N1U</t>
  </si>
  <si>
    <t>BONOS FARMACIAS CHAVEZ I</t>
  </si>
  <si>
    <t>ASFI/DSV-ED-FCZ-053/2025</t>
  </si>
  <si>
    <t>FCZ-N1U-25</t>
  </si>
  <si>
    <t>Multiplika Sociedad de Titularización S.A.</t>
  </si>
  <si>
    <t>PATRIMONIO AUTÓNOMO CRECER IFD - BDP ST 063</t>
  </si>
  <si>
    <t>ASFI/DSV-TD-PRC-004/2025</t>
  </si>
  <si>
    <t>PRC-TD-NA</t>
  </si>
  <si>
    <t>PRC-TD-NB</t>
  </si>
  <si>
    <t>PRC-TD-NC</t>
  </si>
  <si>
    <t>PRC-TD-ND</t>
  </si>
  <si>
    <t xml:space="preserve">PRC  </t>
  </si>
  <si>
    <t>Centro de Investigación y Desarrollo Regional Institución Financiera de Desarrollo</t>
  </si>
  <si>
    <t>Fundación Boliviana para el Desarrollo - Institución Financiera de Desarrollo</t>
  </si>
  <si>
    <t>IDEPRO Desarrollo Empresarial Institución Financiera de Desarrollo</t>
  </si>
  <si>
    <t>MDS</t>
  </si>
  <si>
    <t>CID</t>
  </si>
  <si>
    <t>IFU</t>
  </si>
  <si>
    <t>IID</t>
  </si>
  <si>
    <t>PAT</t>
  </si>
  <si>
    <t>PCE</t>
  </si>
  <si>
    <t>PRC</t>
  </si>
  <si>
    <t>PCP</t>
  </si>
  <si>
    <t>PPM</t>
  </si>
  <si>
    <t>Patrimonio Autónomo UNIPARTES - BDP ST 055</t>
  </si>
  <si>
    <t>Patrimonio Autónomo CRECER IFD - BDP ST 063</t>
  </si>
  <si>
    <t>Patrimonio Autónomo CIDRE IFD - BDP ST 064</t>
  </si>
  <si>
    <t>AL 31 OCTUBRE DE 2025</t>
  </si>
  <si>
    <t>OCTUBRE DE 2025</t>
  </si>
  <si>
    <t>Bonos Subordinados Banco BISA III - Emisión 1</t>
  </si>
  <si>
    <t>ASFI/DSV-ED-BIS-071/2025</t>
  </si>
  <si>
    <t>BIS-3-N1U-25</t>
  </si>
  <si>
    <t>BONOS BANCO BISA 1</t>
  </si>
  <si>
    <t>ASFI/DSV-ED-BIS-083/2025</t>
  </si>
  <si>
    <t>BIS-N2U-25</t>
  </si>
  <si>
    <t>N000262532</t>
  </si>
  <si>
    <t>N000262533</t>
  </si>
  <si>
    <t>N000262534</t>
  </si>
  <si>
    <t>N000262535</t>
  </si>
  <si>
    <t>N000262536</t>
  </si>
  <si>
    <t>N000262537</t>
  </si>
  <si>
    <t>N000262538</t>
  </si>
  <si>
    <t>N000262539</t>
  </si>
  <si>
    <t>N000262540</t>
  </si>
  <si>
    <t>N000262541</t>
  </si>
  <si>
    <t>N000262542</t>
  </si>
  <si>
    <t>N000262543</t>
  </si>
  <si>
    <t>NR00392532</t>
  </si>
  <si>
    <t>NR00392537</t>
  </si>
  <si>
    <t>NR00392541</t>
  </si>
  <si>
    <t>NR00392543</t>
  </si>
  <si>
    <t>NR00522532</t>
  </si>
  <si>
    <t>NR00522533</t>
  </si>
  <si>
    <t>NR00522534</t>
  </si>
  <si>
    <t>NR00522535</t>
  </si>
  <si>
    <t>NR00522536</t>
  </si>
  <si>
    <t>NR00522537</t>
  </si>
  <si>
    <t>NR00522538</t>
  </si>
  <si>
    <t>NR00522539</t>
  </si>
  <si>
    <t>NR00522540</t>
  </si>
  <si>
    <t>NR00522541</t>
  </si>
  <si>
    <t>NR00522542</t>
  </si>
  <si>
    <t>NR00522543</t>
  </si>
  <si>
    <t>UR00262532</t>
  </si>
  <si>
    <t>UR00262533</t>
  </si>
  <si>
    <t>UR00262534</t>
  </si>
  <si>
    <t>UR00262535</t>
  </si>
  <si>
    <t>UR00392532</t>
  </si>
  <si>
    <t>UR00392533</t>
  </si>
  <si>
    <t>UR00392534</t>
  </si>
  <si>
    <t>UR00522532</t>
  </si>
  <si>
    <t>UR00522533</t>
  </si>
  <si>
    <t>UR00522534</t>
  </si>
  <si>
    <t>UR00522535</t>
  </si>
  <si>
    <t>UR00782532</t>
  </si>
  <si>
    <t>UR00782533</t>
  </si>
  <si>
    <t>UR00782534</t>
  </si>
  <si>
    <t>UR00782535</t>
  </si>
  <si>
    <t>UR00782536</t>
  </si>
  <si>
    <t>UR00782537</t>
  </si>
  <si>
    <t>UR01042532</t>
  </si>
  <si>
    <t>UR01042533</t>
  </si>
  <si>
    <t>UR01042534</t>
  </si>
  <si>
    <t>UR01042535</t>
  </si>
  <si>
    <t>UR01042536</t>
  </si>
  <si>
    <t>UR01042537</t>
  </si>
  <si>
    <t>US00132532</t>
  </si>
  <si>
    <t>US00132533</t>
  </si>
  <si>
    <t>US00132534</t>
  </si>
  <si>
    <t>US00132535</t>
  </si>
  <si>
    <t>US00132536</t>
  </si>
  <si>
    <t>US00132537</t>
  </si>
  <si>
    <t>US00132540</t>
  </si>
  <si>
    <t>US00132541</t>
  </si>
  <si>
    <t>US00132542</t>
  </si>
  <si>
    <t>US00262532</t>
  </si>
  <si>
    <t>US00262533</t>
  </si>
  <si>
    <t>US00262534</t>
  </si>
  <si>
    <t>US00262535</t>
  </si>
  <si>
    <t>US00262536</t>
  </si>
  <si>
    <t>US00262537</t>
  </si>
  <si>
    <t>US00262538</t>
  </si>
  <si>
    <t>US00262539</t>
  </si>
  <si>
    <t>US00262540</t>
  </si>
  <si>
    <t>US00262542</t>
  </si>
  <si>
    <t>US00262543</t>
  </si>
  <si>
    <t>US00392543</t>
  </si>
  <si>
    <t>US00522532</t>
  </si>
  <si>
    <t>US00522533</t>
  </si>
  <si>
    <t>US00522534</t>
  </si>
  <si>
    <t>US00522535</t>
  </si>
  <si>
    <t>US00522536</t>
  </si>
  <si>
    <t>US00522537</t>
  </si>
  <si>
    <t>US00522538</t>
  </si>
  <si>
    <t>US00522539</t>
  </si>
  <si>
    <t>US00522540</t>
  </si>
  <si>
    <t>US00522541</t>
  </si>
  <si>
    <t>US00522542</t>
  </si>
  <si>
    <t>US00522543</t>
  </si>
  <si>
    <t>Bonos Subordinados BEC VI</t>
  </si>
  <si>
    <t>ASFI/DSV-ED-BEC-058/2025</t>
  </si>
  <si>
    <t>BEC-N1U-25</t>
  </si>
  <si>
    <t>BONOS BANCO ECONÓMICO II</t>
  </si>
  <si>
    <t>ASFI/DSV-ED-BEC-076/2025</t>
  </si>
  <si>
    <t>BEC-N2U-25</t>
  </si>
  <si>
    <t>Bonos Subordinados BMSC II - Emisión 1</t>
  </si>
  <si>
    <t>ASFI/DSV-ED-BME-059/2025</t>
  </si>
  <si>
    <t>BME-5-N1U-25</t>
  </si>
  <si>
    <t>Bonos BMSC IV - Emisión 1</t>
  </si>
  <si>
    <t>ASFI/DSV-ED-BME-063/2025</t>
  </si>
  <si>
    <t>BME-6-N2U-25</t>
  </si>
  <si>
    <t>Bonos BNB III - Emisión 1</t>
  </si>
  <si>
    <t>ASFI/DSV-ED-BNB-054/2025</t>
  </si>
  <si>
    <t>BNB-4-N1U-25</t>
  </si>
  <si>
    <t>Bonos BNB III - Emisión 2</t>
  </si>
  <si>
    <t>ASFI/DSV-ED-BNB-055/2025</t>
  </si>
  <si>
    <t>BNB-4-N2U-25</t>
  </si>
  <si>
    <t>Bonos Banco FIE 4 - Emisión 5</t>
  </si>
  <si>
    <t>ASFI/DSV-ED-FIE-084/2025</t>
  </si>
  <si>
    <t>FIE-4-N3U-25</t>
  </si>
  <si>
    <t>Pagarés Bursátiles Banco Unión I - Emisión 1</t>
  </si>
  <si>
    <t>ASFI/DSV-ED-BUN-069/2025</t>
  </si>
  <si>
    <t>BUN-PB1-N1U</t>
  </si>
  <si>
    <t>Bonos CAMSA II - Emisión 2</t>
  </si>
  <si>
    <t>ASFI/DSV-ED-CMI-065/2025</t>
  </si>
  <si>
    <t>CMI-2-N1U-25</t>
  </si>
  <si>
    <t>Pagarés Bursátiles CAMSA III - Emisión 1</t>
  </si>
  <si>
    <t>ASFI/DSV-ED-CMI-061/2025</t>
  </si>
  <si>
    <t>CMI-PB3-N1U</t>
  </si>
  <si>
    <t>Pagarés Bursátiles NEXOLIDER I - Emisión 1</t>
  </si>
  <si>
    <t>ASFI/DSV-ED-NXS-075/2025</t>
  </si>
  <si>
    <t>NXS-PB1-N1U</t>
  </si>
  <si>
    <t>Pagarés Bursátiles NEXOLIDER I - Emisión 2</t>
  </si>
  <si>
    <t>ASFI/DSV-ED-NXS-091/2025</t>
  </si>
  <si>
    <t>NXS-PB1-N2U</t>
  </si>
  <si>
    <t>Bonos DISMATEC II - Emisión 2</t>
  </si>
  <si>
    <t>ASFI/DSV-ED-DMT-066/2025</t>
  </si>
  <si>
    <t>DMT-2-N1U-25</t>
  </si>
  <si>
    <t>Bonos EMIPA II</t>
  </si>
  <si>
    <t>ASFI/DSV-ED-EMT-062/2025</t>
  </si>
  <si>
    <t>EMT-E1U-25</t>
  </si>
  <si>
    <t>Pagarés Bursátiles EQUIPETROL I - Emisión 2</t>
  </si>
  <si>
    <t>ASFI/DSV-ED-EPE-082/2025</t>
  </si>
  <si>
    <t>EPE-PB1-N2U</t>
  </si>
  <si>
    <t>Pagarés Bursátiles FARMACIA CHAVEZ I - Emisión 2</t>
  </si>
  <si>
    <t>ASFI/DSV-ED-FCZ-080/2025</t>
  </si>
  <si>
    <t>FCZ-PB1-N2U</t>
  </si>
  <si>
    <t>Bonos BFC - Emisión 5</t>
  </si>
  <si>
    <t>ASFI/DSV-ED-FBF-081/2025</t>
  </si>
  <si>
    <t>FBF-1-N1U-25</t>
  </si>
  <si>
    <t>Pagarés Bursátiles GAS &amp; ELECTRICIDAD II - Emisión 5</t>
  </si>
  <si>
    <t>ASFI/DSV-ED-GYE-064/2025</t>
  </si>
  <si>
    <t>GYE-PB2-N5U</t>
  </si>
  <si>
    <t>Bonos Subordinados IDEPRO IFD 1</t>
  </si>
  <si>
    <t>ASFI/DSV-ED-IID-069/2024</t>
  </si>
  <si>
    <t>IID-N1U-24</t>
  </si>
  <si>
    <t>Pagarés Bursátiles IOL I - Emisión 6</t>
  </si>
  <si>
    <t>ASFI/DSV-ED-IOL-073/2025</t>
  </si>
  <si>
    <t>IOL-PB1-N6U</t>
  </si>
  <si>
    <t>Pagarés Bursátiles MADISA I - Emisión 1</t>
  </si>
  <si>
    <t>ASFI/DSV-ED-MDS-078/2025</t>
  </si>
  <si>
    <t>MDS-PB1-N1U</t>
  </si>
  <si>
    <t>Bonos NIBOL III - Emisión 1</t>
  </si>
  <si>
    <t>ASFI/DSV-ED-NIB-079/2025</t>
  </si>
  <si>
    <t>NIB-3-N1U-25</t>
  </si>
  <si>
    <t>PATRIMONIO AUTÓNOMO CIDRE IFD - BDP ST 064</t>
  </si>
  <si>
    <t>Valores de Titularización CIDRE IFD - BDP ST 064</t>
  </si>
  <si>
    <t>ASFI/DSV-TD-PCP-005/2025</t>
  </si>
  <si>
    <t>PCP-TD-NA</t>
  </si>
  <si>
    <t>PCP-TD-NB</t>
  </si>
  <si>
    <t>Patrimonio Autónomo INOLSA - BDP ST 062</t>
  </si>
  <si>
    <t>Valores de Titularización INOLSA - BDP ST 062</t>
  </si>
  <si>
    <t>ASFI/DSV-TD-PNL-006/2025</t>
  </si>
  <si>
    <t>PNL-TD-NA</t>
  </si>
  <si>
    <t>PNL-TD-NB</t>
  </si>
  <si>
    <t>PNL-TD-NC</t>
  </si>
  <si>
    <t>PATRIMONIO AUTÓNOMO LAS LOMAS - iBOLSA ST 003</t>
  </si>
  <si>
    <t>Patrimonio Autónomo LAS LOMAS - iBOLSA ST 003</t>
  </si>
  <si>
    <t>ASFI/DSV-PA-PLO-007/2025</t>
  </si>
  <si>
    <t>PLO-TD-NA</t>
  </si>
  <si>
    <t>PLO-TD-NB</t>
  </si>
  <si>
    <t>PLO-TD-NC</t>
  </si>
  <si>
    <t>PLO-TD-ND</t>
  </si>
  <si>
    <t>PLO-TD-NE</t>
  </si>
  <si>
    <t>PLO-TD-NF</t>
  </si>
  <si>
    <t>Patrimonio Autónomo MADEPA - IBOLSA ST 004</t>
  </si>
  <si>
    <t>Valores de Titularización MADEPA – IBOLSA ST 004</t>
  </si>
  <si>
    <t>ASFI/DSV-TD-PPA-008/2025</t>
  </si>
  <si>
    <t>PPA-TD-NA</t>
  </si>
  <si>
    <t>PPA-TD-NB</t>
  </si>
  <si>
    <t>PPA-TD-NC</t>
  </si>
  <si>
    <t>PPA-TD-ND</t>
  </si>
  <si>
    <t>PPA-TD-NE</t>
  </si>
  <si>
    <t>PPA-TD-NF</t>
  </si>
  <si>
    <t>PPA-TD-NG</t>
  </si>
  <si>
    <t>PATRIMONIO AUTÓNOMO TERRAPUERTO - BDP ST 060</t>
  </si>
  <si>
    <t>Valores de Titularización TERRAPUERTO - BDP ST 060</t>
  </si>
  <si>
    <t>ASFI/DSV-TD-PTR-003/2025</t>
  </si>
  <si>
    <t>PTR-TD-NA</t>
  </si>
  <si>
    <t>PTR-TD-NB</t>
  </si>
  <si>
    <t>PTR-TD-NC</t>
  </si>
  <si>
    <t>Pagarés Bursátiles PROLEGA III - Emisión 1</t>
  </si>
  <si>
    <t>ASFI/DSV-ED-POL-090/2025</t>
  </si>
  <si>
    <t>POL-PB3-N1U</t>
  </si>
  <si>
    <t xml:space="preserve">Pagarés Bursátiles NUTRIOIL III - Emisión 2 </t>
  </si>
  <si>
    <t>ASFI/DSV-ED-NUT-068/2025</t>
  </si>
  <si>
    <t>NUT-PB3-N2U</t>
  </si>
  <si>
    <t>Pagarés Bursátiles NUTRIOIL III - Emisión 3</t>
  </si>
  <si>
    <t>ASFI/DSV-ED-NUT-072/2025</t>
  </si>
  <si>
    <t>NUT-PB3-N3U</t>
  </si>
  <si>
    <t>Pagarés Bursátiles TOYOSA V - Emisión 3</t>
  </si>
  <si>
    <t>ASFI/DSV-ED-TYS-077/2025</t>
  </si>
  <si>
    <t>TYS-PB5-N3U</t>
  </si>
  <si>
    <t>AL 31 DE OCTUBRE DE 2025</t>
  </si>
  <si>
    <t xml:space="preserve">PCP  </t>
  </si>
  <si>
    <t>FCZ</t>
  </si>
  <si>
    <t>Letra del Tesoro</t>
  </si>
  <si>
    <t>LTS</t>
  </si>
  <si>
    <t xml:space="preserve">BIA  </t>
  </si>
  <si>
    <t xml:space="preserve">CAI  </t>
  </si>
  <si>
    <t xml:space="preserve">CBA  </t>
  </si>
  <si>
    <t xml:space="preserve">GVA  </t>
  </si>
  <si>
    <t xml:space="preserve">MAB  </t>
  </si>
  <si>
    <t xml:space="preserve">MIB  </t>
  </si>
  <si>
    <t xml:space="preserve">NVA  </t>
  </si>
  <si>
    <t xml:space="preserve">PAN  </t>
  </si>
  <si>
    <t xml:space="preserve">SUD  </t>
  </si>
  <si>
    <t xml:space="preserve">SZS  </t>
  </si>
  <si>
    <t xml:space="preserve">VUN  </t>
  </si>
  <si>
    <t>iBolsa Agencia de Bolsa S.A.</t>
  </si>
  <si>
    <t>Gobierno Autónomo Municipal de Tarija</t>
  </si>
  <si>
    <t xml:space="preserve">Mayoreo y Distribución S.A. (MADISA) </t>
  </si>
  <si>
    <t>Distribuidora Mayorista de Tecnología S.A. "DISMATEC S.A."</t>
  </si>
  <si>
    <t>IBO</t>
  </si>
  <si>
    <t>GMT</t>
  </si>
  <si>
    <t>PNL</t>
  </si>
  <si>
    <t>PLO</t>
  </si>
  <si>
    <t>Santa Cruz Securities S.A. Agencia de Bolsa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</si>
</sst>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\ _€_-;\-* #,##0\ _€_-;_-* &quot;-&quot;??\ _€_-;_-@_-"/>
    <numFmt numFmtId="167" formatCode="&quot;Al&quot;\ dd&quot; de &quot;mmmm&quot; de &quot;yyyy"/>
    <numFmt numFmtId="168" formatCode="_(* #,##0.00_);_(* \(#,##0.00\);_(* &quot;-&quot;_);_(@_)"/>
    <numFmt numFmtId="169" formatCode="_-* #,##0_-;\-* #,##0_-;_-* &quot;-&quot;??_-;_-@_-"/>
    <numFmt numFmtId="170" formatCode="_(* #,##0_);_(* \(#,##0\);_(* &quot;-&quot;??_);_(@_)"/>
    <numFmt numFmtId="171" formatCode="_(* #,##0.00_);_(* \(#,##0.00\);_(* \-??_);_(@_)"/>
    <numFmt numFmtId="172" formatCode="_(* #,##0_);_(* \(#,##0\);_(* \-??_);_(@_)"/>
    <numFmt numFmtId="173" formatCode="0.00000"/>
    <numFmt numFmtId="174" formatCode="_(* #,##0_);_(* \(#,##0\);"/>
    <numFmt numFmtId="175" formatCode="yyyy\-mm\-dd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0"/>
      <name val="Times New Roman"/>
      <family val="1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8"/>
      <color theme="1"/>
      <name val="Calibri"/>
      <family val="2"/>
      <scheme val="minor"/>
    </font>
    <font>
      <b/>
      <sz val="14"/>
      <color indexed="9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2"/>
      <color indexed="9"/>
      <name val="Times New Roman"/>
      <family val="1"/>
    </font>
    <font>
      <b/>
      <sz val="10"/>
      <color indexed="9"/>
      <name val="Times New Roman"/>
      <family val="1"/>
    </font>
    <font>
      <sz val="10"/>
      <color indexed="9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10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b/>
      <sz val="14"/>
      <color indexed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1"/>
      <color indexed="9"/>
      <name val="Times New Roman"/>
      <family val="1"/>
    </font>
    <font>
      <sz val="10"/>
      <color theme="1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sz val="10"/>
      <color rgb="FF000000"/>
      <name val="Times New Roman"/>
      <family val="1"/>
    </font>
    <font>
      <sz val="10"/>
      <color theme="0"/>
      <name val="Times New Roman"/>
      <family val="1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name val="Calibri"/>
      <family val="2"/>
    </font>
    <font>
      <b/>
      <sz val="12"/>
      <name val="Calibri"/>
      <family val="2"/>
      <scheme val="minor"/>
    </font>
    <font>
      <b/>
      <sz val="12"/>
      <color theme="1"/>
      <name val="Arial"/>
      <family val="2"/>
    </font>
    <font>
      <sz val="9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indexed="60"/>
      <name val="Times New Roman"/>
      <family val="1"/>
    </font>
    <font>
      <b/>
      <sz val="10"/>
      <color rgb="FFFF0000"/>
      <name val="Arial"/>
      <family val="2"/>
    </font>
    <font>
      <b/>
      <sz val="11"/>
      <color rgb="FFFFFFFF"/>
      <name val="Times New Roman"/>
      <family val="1"/>
    </font>
    <font>
      <sz val="9"/>
      <name val="Times New Roman"/>
      <family val="1"/>
    </font>
    <font>
      <sz val="9"/>
      <name val="Consolas"/>
      <family val="3"/>
    </font>
    <font>
      <sz val="10"/>
      <color rgb="FF00B0F0"/>
      <name val="Arial"/>
      <family val="2"/>
    </font>
    <font>
      <sz val="10"/>
      <color rgb="FF00B0F0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rgb="FF697E8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D536F"/>
        <bgColor indexed="64"/>
      </patternFill>
    </fill>
    <fill>
      <patternFill patternType="solid">
        <fgColor rgb="FF00A6A2"/>
        <bgColor indexed="64"/>
      </patternFill>
    </fill>
    <fill>
      <patternFill patternType="solid">
        <fgColor rgb="FF2D536F"/>
        <bgColor indexed="23"/>
      </patternFill>
    </fill>
    <fill>
      <patternFill patternType="solid">
        <fgColor rgb="FF00A6A2"/>
        <bgColor indexed="23"/>
      </patternFill>
    </fill>
    <fill>
      <patternFill patternType="solid">
        <fgColor rgb="FF009999"/>
        <bgColor indexed="64"/>
      </patternFill>
    </fill>
    <fill>
      <patternFill patternType="solid">
        <fgColor rgb="FF2D536F"/>
        <bgColor indexed="8"/>
      </patternFill>
    </fill>
    <fill>
      <patternFill patternType="solid">
        <fgColor rgb="FF009999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79FAD"/>
        <bgColor indexed="64"/>
      </patternFill>
    </fill>
    <fill>
      <patternFill patternType="solid">
        <fgColor rgb="FF2D536F"/>
        <bgColor rgb="FF000000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indexed="64"/>
      </top>
      <bottom style="thick">
        <color theme="0"/>
      </bottom>
      <diagonal/>
    </border>
  </borders>
  <cellStyleXfs count="93">
    <xf numFmtId="0" fontId="0" fillId="0" borderId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1" fontId="19" fillId="0" borderId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62" fillId="21" borderId="0" applyNumberFormat="0" applyBorder="0" applyAlignment="0" applyProtection="0"/>
    <xf numFmtId="0" fontId="62" fillId="25" borderId="0" applyNumberFormat="0" applyBorder="0" applyAlignment="0" applyProtection="0"/>
    <xf numFmtId="0" fontId="62" fillId="29" borderId="0" applyNumberFormat="0" applyBorder="0" applyAlignment="0" applyProtection="0"/>
    <xf numFmtId="0" fontId="62" fillId="33" borderId="0" applyNumberFormat="0" applyBorder="0" applyAlignment="0" applyProtection="0"/>
    <xf numFmtId="0" fontId="62" fillId="37" borderId="0" applyNumberFormat="0" applyBorder="0" applyAlignment="0" applyProtection="0"/>
    <xf numFmtId="0" fontId="62" fillId="41" borderId="0" applyNumberFormat="0" applyBorder="0" applyAlignment="0" applyProtection="0"/>
    <xf numFmtId="0" fontId="55" fillId="12" borderId="0" applyNumberFormat="0" applyBorder="0" applyAlignment="0" applyProtection="0"/>
    <xf numFmtId="0" fontId="59" fillId="15" borderId="27" applyNumberFormat="0" applyAlignment="0" applyProtection="0"/>
    <xf numFmtId="0" fontId="29" fillId="16" borderId="30" applyNumberFormat="0" applyAlignment="0" applyProtection="0"/>
    <xf numFmtId="0" fontId="60" fillId="0" borderId="29" applyNumberFormat="0" applyFill="0" applyAlignment="0" applyProtection="0"/>
    <xf numFmtId="0" fontId="52" fillId="0" borderId="24" applyNumberFormat="0" applyFill="0" applyAlignment="0" applyProtection="0"/>
    <xf numFmtId="0" fontId="54" fillId="0" borderId="0" applyNumberFormat="0" applyFill="0" applyBorder="0" applyAlignment="0" applyProtection="0"/>
    <xf numFmtId="0" fontId="62" fillId="18" borderId="0" applyNumberFormat="0" applyBorder="0" applyAlignment="0" applyProtection="0"/>
    <xf numFmtId="0" fontId="62" fillId="22" borderId="0" applyNumberFormat="0" applyBorder="0" applyAlignment="0" applyProtection="0"/>
    <xf numFmtId="0" fontId="62" fillId="26" borderId="0" applyNumberFormat="0" applyBorder="0" applyAlignment="0" applyProtection="0"/>
    <xf numFmtId="0" fontId="62" fillId="30" borderId="0" applyNumberFormat="0" applyBorder="0" applyAlignment="0" applyProtection="0"/>
    <xf numFmtId="0" fontId="62" fillId="34" borderId="0" applyNumberFormat="0" applyBorder="0" applyAlignment="0" applyProtection="0"/>
    <xf numFmtId="0" fontId="62" fillId="38" borderId="0" applyNumberFormat="0" applyBorder="0" applyAlignment="0" applyProtection="0"/>
    <xf numFmtId="0" fontId="57" fillId="14" borderId="27" applyNumberFormat="0" applyAlignment="0" applyProtection="0"/>
    <xf numFmtId="0" fontId="56" fillId="13" borderId="0" applyNumberFormat="0" applyBorder="0" applyAlignment="0" applyProtection="0"/>
    <xf numFmtId="0" fontId="1" fillId="17" borderId="31" applyNumberFormat="0" applyFont="0" applyAlignment="0" applyProtection="0"/>
    <xf numFmtId="0" fontId="58" fillId="15" borderId="28" applyNumberFormat="0" applyAlignment="0" applyProtection="0"/>
    <xf numFmtId="0" fontId="3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4" fillId="0" borderId="26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55" fillId="12" borderId="0" applyNumberFormat="0" applyBorder="0" applyAlignment="0" applyProtection="0"/>
    <xf numFmtId="0" fontId="52" fillId="0" borderId="24" applyNumberFormat="0" applyFill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9" fontId="19" fillId="0" borderId="0" applyFill="0" applyBorder="0" applyAlignment="0" applyProtection="0"/>
    <xf numFmtId="171" fontId="19" fillId="0" borderId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1" fillId="0" borderId="0"/>
    <xf numFmtId="0" fontId="26" fillId="0" borderId="0"/>
    <xf numFmtId="44" fontId="1" fillId="0" borderId="0" applyFont="0" applyFill="0" applyBorder="0" applyAlignment="0" applyProtection="0"/>
    <xf numFmtId="174" fontId="68" fillId="0" borderId="0">
      <alignment vertical="top"/>
    </xf>
  </cellStyleXfs>
  <cellXfs count="736">
    <xf numFmtId="0" fontId="0" fillId="0" borderId="0" xfId="0"/>
    <xf numFmtId="0" fontId="0" fillId="0" borderId="0" xfId="0" applyAlignment="1">
      <alignment horizontal="center" vertical="center"/>
    </xf>
    <xf numFmtId="10" fontId="15" fillId="0" borderId="0" xfId="1" applyNumberFormat="1" applyFont="1" applyFill="1" applyBorder="1" applyAlignment="1" applyProtection="1">
      <alignment horizontal="right" vertical="center"/>
      <protection locked="0"/>
    </xf>
    <xf numFmtId="10" fontId="15" fillId="0" borderId="0" xfId="3" applyNumberFormat="1" applyFont="1" applyFill="1" applyBorder="1" applyAlignment="1" applyProtection="1">
      <alignment horizontal="right" vertical="center"/>
      <protection locked="0"/>
    </xf>
    <xf numFmtId="0" fontId="17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right" vertical="center"/>
    </xf>
    <xf numFmtId="10" fontId="6" fillId="0" borderId="0" xfId="3" applyNumberFormat="1" applyFont="1" applyFill="1" applyBorder="1" applyAlignment="1">
      <alignment horizontal="right" vertical="center"/>
    </xf>
    <xf numFmtId="10" fontId="6" fillId="0" borderId="0" xfId="3" applyNumberFormat="1" applyFont="1" applyBorder="1" applyAlignment="1">
      <alignment vertical="center"/>
    </xf>
    <xf numFmtId="0" fontId="8" fillId="0" borderId="0" xfId="0" applyFont="1"/>
    <xf numFmtId="0" fontId="20" fillId="0" borderId="0" xfId="6" applyFont="1" applyAlignment="1">
      <alignment horizontal="center" vertical="center"/>
    </xf>
    <xf numFmtId="16" fontId="22" fillId="0" borderId="0" xfId="6" applyNumberFormat="1" applyFont="1" applyAlignment="1">
      <alignment horizontal="center" vertical="center"/>
    </xf>
    <xf numFmtId="16" fontId="22" fillId="0" borderId="0" xfId="6" quotePrefix="1" applyNumberFormat="1" applyFont="1" applyAlignment="1">
      <alignment horizontal="center" vertical="center"/>
    </xf>
    <xf numFmtId="4" fontId="23" fillId="0" borderId="0" xfId="6" applyNumberFormat="1" applyFont="1" applyAlignment="1">
      <alignment horizontal="left"/>
    </xf>
    <xf numFmtId="43" fontId="23" fillId="0" borderId="0" xfId="7" applyFont="1" applyFill="1" applyBorder="1" applyAlignment="1">
      <alignment horizontal="right"/>
    </xf>
    <xf numFmtId="43" fontId="23" fillId="0" borderId="0" xfId="7" applyFont="1" applyFill="1" applyBorder="1" applyAlignment="1">
      <alignment horizontal="center"/>
    </xf>
    <xf numFmtId="43" fontId="23" fillId="0" borderId="0" xfId="7" applyFont="1" applyFill="1" applyBorder="1" applyAlignment="1">
      <alignment horizontal="left"/>
    </xf>
    <xf numFmtId="4" fontId="0" fillId="0" borderId="0" xfId="0" applyNumberFormat="1"/>
    <xf numFmtId="4" fontId="8" fillId="0" borderId="0" xfId="0" applyNumberFormat="1" applyFont="1"/>
    <xf numFmtId="0" fontId="6" fillId="0" borderId="0" xfId="6" applyFont="1"/>
    <xf numFmtId="0" fontId="15" fillId="0" borderId="0" xfId="9" applyFont="1" applyAlignment="1">
      <alignment wrapText="1"/>
    </xf>
    <xf numFmtId="3" fontId="15" fillId="0" borderId="0" xfId="9" applyNumberFormat="1" applyFont="1" applyAlignment="1">
      <alignment horizontal="right" wrapText="1"/>
    </xf>
    <xf numFmtId="3" fontId="7" fillId="0" borderId="0" xfId="6" applyNumberFormat="1" applyFont="1"/>
    <xf numFmtId="3" fontId="15" fillId="0" borderId="0" xfId="12" applyNumberFormat="1" applyFont="1" applyAlignment="1">
      <alignment horizontal="right" vertical="center" wrapText="1"/>
    </xf>
    <xf numFmtId="0" fontId="15" fillId="0" borderId="0" xfId="6" applyFont="1"/>
    <xf numFmtId="169" fontId="6" fillId="0" borderId="0" xfId="14" applyNumberFormat="1" applyFont="1" applyBorder="1"/>
    <xf numFmtId="10" fontId="6" fillId="0" borderId="0" xfId="15" applyNumberFormat="1" applyFont="1" applyBorder="1"/>
    <xf numFmtId="10" fontId="15" fillId="0" borderId="0" xfId="6" applyNumberFormat="1" applyFont="1"/>
    <xf numFmtId="0" fontId="5" fillId="4" borderId="0" xfId="6" applyFont="1" applyFill="1"/>
    <xf numFmtId="3" fontId="5" fillId="4" borderId="0" xfId="6" applyNumberFormat="1" applyFont="1" applyFill="1"/>
    <xf numFmtId="10" fontId="5" fillId="4" borderId="0" xfId="15" applyNumberFormat="1" applyFont="1" applyFill="1" applyBorder="1"/>
    <xf numFmtId="0" fontId="5" fillId="2" borderId="0" xfId="6" applyFont="1" applyFill="1"/>
    <xf numFmtId="3" fontId="5" fillId="2" borderId="0" xfId="6" applyNumberFormat="1" applyFont="1" applyFill="1"/>
    <xf numFmtId="10" fontId="5" fillId="2" borderId="0" xfId="15" applyNumberFormat="1" applyFont="1" applyFill="1" applyBorder="1"/>
    <xf numFmtId="0" fontId="15" fillId="0" borderId="0" xfId="0" applyFont="1"/>
    <xf numFmtId="0" fontId="1" fillId="6" borderId="1" xfId="19" applyFill="1" applyBorder="1"/>
    <xf numFmtId="0" fontId="1" fillId="6" borderId="0" xfId="19" applyFill="1"/>
    <xf numFmtId="0" fontId="1" fillId="6" borderId="8" xfId="19" applyFill="1" applyBorder="1"/>
    <xf numFmtId="0" fontId="4" fillId="5" borderId="6" xfId="19" applyFont="1" applyFill="1" applyBorder="1" applyAlignment="1">
      <alignment horizontal="center" vertical="center" wrapText="1"/>
    </xf>
    <xf numFmtId="0" fontId="4" fillId="5" borderId="7" xfId="19" applyFont="1" applyFill="1" applyBorder="1" applyAlignment="1">
      <alignment horizontal="center" vertical="center"/>
    </xf>
    <xf numFmtId="0" fontId="32" fillId="5" borderId="12" xfId="19" applyFont="1" applyFill="1" applyBorder="1"/>
    <xf numFmtId="3" fontId="32" fillId="5" borderId="12" xfId="19" applyNumberFormat="1" applyFont="1" applyFill="1" applyBorder="1" applyAlignment="1">
      <alignment horizontal="right"/>
    </xf>
    <xf numFmtId="0" fontId="7" fillId="6" borderId="0" xfId="19" applyFont="1" applyFill="1"/>
    <xf numFmtId="0" fontId="4" fillId="5" borderId="5" xfId="19" applyFont="1" applyFill="1" applyBorder="1" applyAlignment="1">
      <alignment horizontal="center" vertical="center"/>
    </xf>
    <xf numFmtId="3" fontId="6" fillId="0" borderId="8" xfId="0" applyNumberFormat="1" applyFont="1" applyBorder="1" applyAlignment="1">
      <alignment horizontal="right"/>
    </xf>
    <xf numFmtId="0" fontId="33" fillId="0" borderId="9" xfId="0" applyFont="1" applyBorder="1" applyAlignment="1">
      <alignment vertical="center" wrapText="1"/>
    </xf>
    <xf numFmtId="0" fontId="33" fillId="0" borderId="14" xfId="0" applyFont="1" applyBorder="1" applyAlignment="1">
      <alignment vertical="center" wrapText="1"/>
    </xf>
    <xf numFmtId="0" fontId="33" fillId="0" borderId="13" xfId="0" applyFont="1" applyBorder="1" applyAlignment="1">
      <alignment vertical="center" wrapText="1"/>
    </xf>
    <xf numFmtId="0" fontId="33" fillId="0" borderId="15" xfId="0" applyFont="1" applyBorder="1" applyAlignment="1">
      <alignment vertical="center" wrapText="1"/>
    </xf>
    <xf numFmtId="49" fontId="33" fillId="0" borderId="9" xfId="0" applyNumberFormat="1" applyFont="1" applyBorder="1" applyAlignment="1">
      <alignment vertical="center" wrapText="1"/>
    </xf>
    <xf numFmtId="0" fontId="6" fillId="0" borderId="9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9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15" fillId="3" borderId="9" xfId="2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right" vertical="center"/>
    </xf>
    <xf numFmtId="0" fontId="4" fillId="5" borderId="8" xfId="0" applyFont="1" applyFill="1" applyBorder="1" applyAlignment="1">
      <alignment horizontal="right" vertical="center"/>
    </xf>
    <xf numFmtId="0" fontId="32" fillId="5" borderId="0" xfId="0" applyFont="1" applyFill="1" applyAlignment="1">
      <alignment horizontal="center" vertical="center"/>
    </xf>
    <xf numFmtId="0" fontId="32" fillId="5" borderId="8" xfId="0" applyFont="1" applyFill="1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3" fontId="4" fillId="5" borderId="1" xfId="0" applyNumberFormat="1" applyFont="1" applyFill="1" applyBorder="1" applyAlignment="1">
      <alignment horizontal="left" vertical="center"/>
    </xf>
    <xf numFmtId="3" fontId="4" fillId="5" borderId="0" xfId="0" applyNumberFormat="1" applyFont="1" applyFill="1" applyAlignment="1">
      <alignment horizontal="right" vertical="center"/>
    </xf>
    <xf numFmtId="3" fontId="4" fillId="5" borderId="8" xfId="0" applyNumberFormat="1" applyFont="1" applyFill="1" applyBorder="1" applyAlignment="1">
      <alignment horizontal="right" vertical="center"/>
    </xf>
    <xf numFmtId="3" fontId="4" fillId="6" borderId="0" xfId="0" applyNumberFormat="1" applyFont="1" applyFill="1" applyAlignment="1">
      <alignment horizontal="right" vertical="center"/>
    </xf>
    <xf numFmtId="3" fontId="4" fillId="6" borderId="8" xfId="0" applyNumberFormat="1" applyFont="1" applyFill="1" applyBorder="1" applyAlignment="1">
      <alignment horizontal="right" vertical="center"/>
    </xf>
    <xf numFmtId="3" fontId="4" fillId="5" borderId="10" xfId="0" applyNumberFormat="1" applyFont="1" applyFill="1" applyBorder="1" applyAlignment="1">
      <alignment horizontal="right" vertical="center"/>
    </xf>
    <xf numFmtId="10" fontId="4" fillId="5" borderId="10" xfId="3" applyNumberFormat="1" applyFont="1" applyFill="1" applyBorder="1" applyAlignment="1" applyProtection="1">
      <alignment horizontal="right" vertical="center"/>
      <protection locked="0"/>
    </xf>
    <xf numFmtId="10" fontId="4" fillId="5" borderId="11" xfId="3" applyNumberFormat="1" applyFont="1" applyFill="1" applyBorder="1" applyAlignment="1">
      <alignment horizontal="right" vertical="center"/>
    </xf>
    <xf numFmtId="10" fontId="4" fillId="6" borderId="0" xfId="3" applyNumberFormat="1" applyFont="1" applyFill="1" applyBorder="1" applyAlignment="1" applyProtection="1">
      <alignment horizontal="right" vertical="center"/>
      <protection locked="0"/>
    </xf>
    <xf numFmtId="10" fontId="4" fillId="6" borderId="8" xfId="3" applyNumberFormat="1" applyFont="1" applyFill="1" applyBorder="1" applyAlignment="1">
      <alignment horizontal="right" vertical="center"/>
    </xf>
    <xf numFmtId="10" fontId="4" fillId="5" borderId="0" xfId="3" applyNumberFormat="1" applyFont="1" applyFill="1" applyBorder="1" applyAlignment="1" applyProtection="1">
      <alignment horizontal="right" vertical="center"/>
      <protection locked="0"/>
    </xf>
    <xf numFmtId="10" fontId="4" fillId="5" borderId="8" xfId="3" applyNumberFormat="1" applyFont="1" applyFill="1" applyBorder="1" applyAlignment="1">
      <alignment horizontal="right" vertical="center"/>
    </xf>
    <xf numFmtId="3" fontId="4" fillId="5" borderId="6" xfId="0" applyNumberFormat="1" applyFont="1" applyFill="1" applyBorder="1" applyAlignment="1">
      <alignment horizontal="right" vertical="center"/>
    </xf>
    <xf numFmtId="10" fontId="34" fillId="5" borderId="6" xfId="3" applyNumberFormat="1" applyFont="1" applyFill="1" applyBorder="1" applyAlignment="1">
      <alignment horizontal="right" vertical="center"/>
    </xf>
    <xf numFmtId="10" fontId="34" fillId="5" borderId="7" xfId="3" applyNumberFormat="1" applyFont="1" applyFill="1" applyBorder="1" applyAlignment="1">
      <alignment horizontal="right" vertical="center"/>
    </xf>
    <xf numFmtId="0" fontId="31" fillId="5" borderId="16" xfId="0" applyFont="1" applyFill="1" applyBorder="1" applyAlignment="1">
      <alignment vertical="center"/>
    </xf>
    <xf numFmtId="0" fontId="31" fillId="5" borderId="17" xfId="0" applyFont="1" applyFill="1" applyBorder="1" applyAlignment="1">
      <alignment vertical="center"/>
    </xf>
    <xf numFmtId="3" fontId="4" fillId="5" borderId="17" xfId="0" applyNumberFormat="1" applyFont="1" applyFill="1" applyBorder="1" applyAlignment="1">
      <alignment horizontal="right" vertical="center"/>
    </xf>
    <xf numFmtId="10" fontId="34" fillId="5" borderId="17" xfId="3" applyNumberFormat="1" applyFont="1" applyFill="1" applyBorder="1" applyAlignment="1">
      <alignment horizontal="right" vertical="center"/>
    </xf>
    <xf numFmtId="10" fontId="34" fillId="5" borderId="18" xfId="3" applyNumberFormat="1" applyFont="1" applyFill="1" applyBorder="1" applyAlignment="1">
      <alignment horizontal="right" vertical="center"/>
    </xf>
    <xf numFmtId="0" fontId="17" fillId="0" borderId="1" xfId="0" applyFont="1" applyBorder="1" applyAlignment="1">
      <alignment horizontal="left" vertical="center"/>
    </xf>
    <xf numFmtId="0" fontId="32" fillId="5" borderId="6" xfId="0" applyFont="1" applyFill="1" applyBorder="1" applyAlignment="1">
      <alignment horizontal="center" vertical="center"/>
    </xf>
    <xf numFmtId="0" fontId="32" fillId="5" borderId="7" xfId="0" applyFont="1" applyFill="1" applyBorder="1" applyAlignment="1">
      <alignment horizontal="center" vertical="center"/>
    </xf>
    <xf numFmtId="0" fontId="18" fillId="9" borderId="0" xfId="0" applyFont="1" applyFill="1" applyAlignment="1">
      <alignment vertical="center"/>
    </xf>
    <xf numFmtId="10" fontId="15" fillId="0" borderId="6" xfId="1" applyNumberFormat="1" applyFont="1" applyFill="1" applyBorder="1" applyAlignment="1" applyProtection="1">
      <alignment horizontal="right" vertical="center"/>
      <protection locked="0"/>
    </xf>
    <xf numFmtId="10" fontId="15" fillId="0" borderId="7" xfId="1" applyNumberFormat="1" applyFont="1" applyFill="1" applyBorder="1" applyAlignment="1" applyProtection="1">
      <alignment horizontal="right" vertical="center"/>
      <protection locked="0"/>
    </xf>
    <xf numFmtId="10" fontId="15" fillId="0" borderId="8" xfId="1" applyNumberFormat="1" applyFont="1" applyFill="1" applyBorder="1" applyAlignment="1" applyProtection="1">
      <alignment horizontal="right" vertical="center"/>
      <protection locked="0"/>
    </xf>
    <xf numFmtId="10" fontId="15" fillId="0" borderId="17" xfId="1" applyNumberFormat="1" applyFont="1" applyFill="1" applyBorder="1" applyAlignment="1" applyProtection="1">
      <alignment horizontal="right" vertical="center"/>
      <protection locked="0"/>
    </xf>
    <xf numFmtId="10" fontId="15" fillId="0" borderId="18" xfId="1" applyNumberFormat="1" applyFont="1" applyFill="1" applyBorder="1" applyAlignment="1" applyProtection="1">
      <alignment horizontal="right" vertical="center"/>
      <protection locked="0"/>
    </xf>
    <xf numFmtId="10" fontId="15" fillId="0" borderId="10" xfId="1" applyNumberFormat="1" applyFont="1" applyFill="1" applyBorder="1" applyAlignment="1" applyProtection="1">
      <alignment horizontal="right" vertical="center"/>
      <protection locked="0"/>
    </xf>
    <xf numFmtId="10" fontId="15" fillId="0" borderId="11" xfId="1" applyNumberFormat="1" applyFont="1" applyFill="1" applyBorder="1" applyAlignment="1" applyProtection="1">
      <alignment horizontal="right" vertical="center"/>
      <protection locked="0"/>
    </xf>
    <xf numFmtId="3" fontId="15" fillId="0" borderId="6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10" fontId="6" fillId="0" borderId="10" xfId="3" applyNumberFormat="1" applyFont="1" applyBorder="1" applyAlignment="1">
      <alignment vertical="center"/>
    </xf>
    <xf numFmtId="10" fontId="6" fillId="0" borderId="11" xfId="3" applyNumberFormat="1" applyFont="1" applyBorder="1" applyAlignment="1">
      <alignment vertical="center"/>
    </xf>
    <xf numFmtId="0" fontId="28" fillId="3" borderId="15" xfId="21" applyFont="1" applyFill="1" applyBorder="1" applyAlignment="1">
      <alignment vertical="center"/>
    </xf>
    <xf numFmtId="0" fontId="28" fillId="3" borderId="13" xfId="21" applyFont="1" applyFill="1" applyBorder="1" applyAlignment="1">
      <alignment vertical="center"/>
    </xf>
    <xf numFmtId="0" fontId="33" fillId="3" borderId="9" xfId="0" applyFont="1" applyFill="1" applyBorder="1" applyAlignment="1">
      <alignment vertical="center"/>
    </xf>
    <xf numFmtId="0" fontId="33" fillId="3" borderId="14" xfId="0" applyFont="1" applyFill="1" applyBorder="1" applyAlignment="1">
      <alignment vertical="center"/>
    </xf>
    <xf numFmtId="0" fontId="33" fillId="3" borderId="13" xfId="0" applyFont="1" applyFill="1" applyBorder="1" applyAlignment="1">
      <alignment vertical="center"/>
    </xf>
    <xf numFmtId="0" fontId="33" fillId="3" borderId="13" xfId="0" applyFont="1" applyFill="1" applyBorder="1"/>
    <xf numFmtId="10" fontId="6" fillId="0" borderId="6" xfId="3" applyNumberFormat="1" applyFont="1" applyBorder="1" applyAlignment="1">
      <alignment vertical="center"/>
    </xf>
    <xf numFmtId="10" fontId="6" fillId="0" borderId="7" xfId="3" applyNumberFormat="1" applyFont="1" applyBorder="1" applyAlignment="1">
      <alignment vertical="center"/>
    </xf>
    <xf numFmtId="10" fontId="6" fillId="0" borderId="8" xfId="3" applyNumberFormat="1" applyFont="1" applyBorder="1" applyAlignment="1">
      <alignment vertical="center"/>
    </xf>
    <xf numFmtId="10" fontId="6" fillId="0" borderId="17" xfId="3" applyNumberFormat="1" applyFont="1" applyBorder="1" applyAlignment="1">
      <alignment vertical="center"/>
    </xf>
    <xf numFmtId="10" fontId="6" fillId="0" borderId="18" xfId="3" applyNumberFormat="1" applyFont="1" applyBorder="1" applyAlignment="1">
      <alignment vertical="center"/>
    </xf>
    <xf numFmtId="0" fontId="28" fillId="3" borderId="15" xfId="21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left"/>
    </xf>
    <xf numFmtId="0" fontId="13" fillId="5" borderId="0" xfId="0" applyFont="1" applyFill="1" applyAlignment="1">
      <alignment horizontal="center"/>
    </xf>
    <xf numFmtId="166" fontId="32" fillId="5" borderId="11" xfId="5" applyNumberFormat="1" applyFont="1" applyFill="1" applyBorder="1"/>
    <xf numFmtId="0" fontId="4" fillId="9" borderId="0" xfId="0" applyFont="1" applyFill="1" applyAlignment="1">
      <alignment horizontal="left"/>
    </xf>
    <xf numFmtId="166" fontId="4" fillId="9" borderId="0" xfId="5" applyNumberFormat="1" applyFont="1" applyFill="1" applyBorder="1" applyAlignment="1">
      <alignment horizontal="right"/>
    </xf>
    <xf numFmtId="0" fontId="4" fillId="5" borderId="0" xfId="0" applyFont="1" applyFill="1" applyAlignment="1">
      <alignment horizontal="left"/>
    </xf>
    <xf numFmtId="166" fontId="4" fillId="5" borderId="0" xfId="5" applyNumberFormat="1" applyFont="1" applyFill="1" applyBorder="1" applyAlignment="1">
      <alignment horizontal="right"/>
    </xf>
    <xf numFmtId="166" fontId="4" fillId="5" borderId="12" xfId="5" applyNumberFormat="1" applyFont="1" applyFill="1" applyBorder="1" applyAlignment="1">
      <alignment horizontal="left"/>
    </xf>
    <xf numFmtId="166" fontId="4" fillId="5" borderId="10" xfId="5" applyNumberFormat="1" applyFont="1" applyFill="1" applyBorder="1" applyAlignment="1">
      <alignment horizontal="right"/>
    </xf>
    <xf numFmtId="0" fontId="6" fillId="0" borderId="10" xfId="0" applyFont="1" applyBorder="1" applyAlignment="1">
      <alignment vertical="center"/>
    </xf>
    <xf numFmtId="166" fontId="32" fillId="5" borderId="7" xfId="5" applyNumberFormat="1" applyFont="1" applyFill="1" applyBorder="1"/>
    <xf numFmtId="0" fontId="32" fillId="10" borderId="16" xfId="0" applyFont="1" applyFill="1" applyBorder="1" applyAlignment="1">
      <alignment horizontal="left" vertical="center"/>
    </xf>
    <xf numFmtId="0" fontId="4" fillId="10" borderId="17" xfId="0" applyFont="1" applyFill="1" applyBorder="1" applyAlignment="1">
      <alignment vertical="center"/>
    </xf>
    <xf numFmtId="166" fontId="32" fillId="10" borderId="18" xfId="5" applyNumberFormat="1" applyFont="1" applyFill="1" applyBorder="1" applyAlignment="1">
      <alignment vertical="center"/>
    </xf>
    <xf numFmtId="0" fontId="32" fillId="5" borderId="0" xfId="0" applyFont="1" applyFill="1" applyAlignment="1">
      <alignment horizontal="left"/>
    </xf>
    <xf numFmtId="0" fontId="4" fillId="10" borderId="12" xfId="0" applyFont="1" applyFill="1" applyBorder="1" applyAlignment="1">
      <alignment horizontal="left" vertical="center"/>
    </xf>
    <xf numFmtId="0" fontId="4" fillId="11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4" fillId="10" borderId="5" xfId="0" applyFont="1" applyFill="1" applyBorder="1" applyAlignment="1">
      <alignment vertical="center"/>
    </xf>
    <xf numFmtId="0" fontId="4" fillId="10" borderId="6" xfId="0" applyFont="1" applyFill="1" applyBorder="1" applyAlignment="1">
      <alignment vertical="center"/>
    </xf>
    <xf numFmtId="0" fontId="4" fillId="10" borderId="1" xfId="0" applyFont="1" applyFill="1" applyBorder="1" applyAlignment="1">
      <alignment horizontal="left" vertical="center"/>
    </xf>
    <xf numFmtId="166" fontId="32" fillId="5" borderId="8" xfId="5" applyNumberFormat="1" applyFont="1" applyFill="1" applyBorder="1"/>
    <xf numFmtId="0" fontId="4" fillId="10" borderId="16" xfId="0" applyFont="1" applyFill="1" applyBorder="1" applyAlignment="1">
      <alignment horizontal="left"/>
    </xf>
    <xf numFmtId="0" fontId="4" fillId="10" borderId="17" xfId="0" applyFont="1" applyFill="1" applyBorder="1" applyAlignment="1">
      <alignment horizontal="center"/>
    </xf>
    <xf numFmtId="166" fontId="32" fillId="5" borderId="18" xfId="5" applyNumberFormat="1" applyFont="1" applyFill="1" applyBorder="1"/>
    <xf numFmtId="0" fontId="34" fillId="9" borderId="0" xfId="0" applyFont="1" applyFill="1"/>
    <xf numFmtId="166" fontId="34" fillId="9" borderId="0" xfId="5" applyNumberFormat="1" applyFont="1" applyFill="1" applyBorder="1"/>
    <xf numFmtId="166" fontId="15" fillId="0" borderId="7" xfId="5" applyNumberFormat="1" applyFont="1" applyFill="1" applyBorder="1" applyAlignment="1">
      <alignment horizontal="right"/>
    </xf>
    <xf numFmtId="166" fontId="15" fillId="0" borderId="8" xfId="5" applyNumberFormat="1" applyFont="1" applyFill="1" applyBorder="1" applyAlignment="1">
      <alignment horizontal="right"/>
    </xf>
    <xf numFmtId="166" fontId="15" fillId="0" borderId="18" xfId="5" applyNumberFormat="1" applyFont="1" applyFill="1" applyBorder="1" applyAlignment="1">
      <alignment horizontal="right"/>
    </xf>
    <xf numFmtId="0" fontId="6" fillId="0" borderId="13" xfId="0" applyFont="1" applyBorder="1" applyAlignment="1">
      <alignment vertical="center"/>
    </xf>
    <xf numFmtId="166" fontId="15" fillId="0" borderId="15" xfId="5" applyNumberFormat="1" applyFont="1" applyFill="1" applyBorder="1" applyAlignment="1">
      <alignment horizontal="right"/>
    </xf>
    <xf numFmtId="166" fontId="15" fillId="0" borderId="9" xfId="5" applyNumberFormat="1" applyFont="1" applyFill="1" applyBorder="1" applyAlignment="1">
      <alignment horizontal="right"/>
    </xf>
    <xf numFmtId="166" fontId="15" fillId="0" borderId="14" xfId="5" applyNumberFormat="1" applyFont="1" applyFill="1" applyBorder="1" applyAlignment="1">
      <alignment horizontal="right"/>
    </xf>
    <xf numFmtId="166" fontId="15" fillId="0" borderId="13" xfId="5" applyNumberFormat="1" applyFont="1" applyFill="1" applyBorder="1" applyAlignment="1">
      <alignment horizontal="right"/>
    </xf>
    <xf numFmtId="0" fontId="4" fillId="9" borderId="1" xfId="0" applyFont="1" applyFill="1" applyBorder="1" applyAlignment="1">
      <alignment horizontal="left"/>
    </xf>
    <xf numFmtId="0" fontId="6" fillId="0" borderId="10" xfId="0" applyFont="1" applyBorder="1"/>
    <xf numFmtId="166" fontId="15" fillId="0" borderId="11" xfId="5" applyNumberFormat="1" applyFont="1" applyFill="1" applyBorder="1" applyAlignment="1">
      <alignment horizontal="right"/>
    </xf>
    <xf numFmtId="0" fontId="32" fillId="5" borderId="8" xfId="0" applyFont="1" applyFill="1" applyBorder="1" applyAlignment="1">
      <alignment horizontal="left"/>
    </xf>
    <xf numFmtId="166" fontId="6" fillId="0" borderId="8" xfId="5" applyNumberFormat="1" applyFont="1" applyFill="1" applyBorder="1" applyAlignment="1"/>
    <xf numFmtId="166" fontId="6" fillId="0" borderId="15" xfId="5" applyNumberFormat="1" applyFont="1" applyBorder="1"/>
    <xf numFmtId="166" fontId="6" fillId="0" borderId="15" xfId="5" applyNumberFormat="1" applyFont="1" applyFill="1" applyBorder="1" applyAlignment="1"/>
    <xf numFmtId="166" fontId="6" fillId="0" borderId="9" xfId="5" applyNumberFormat="1" applyFont="1" applyFill="1" applyBorder="1" applyAlignment="1"/>
    <xf numFmtId="166" fontId="6" fillId="0" borderId="14" xfId="5" applyNumberFormat="1" applyFont="1" applyFill="1" applyBorder="1" applyAlignment="1"/>
    <xf numFmtId="166" fontId="6" fillId="0" borderId="13" xfId="5" applyNumberFormat="1" applyFont="1" applyFill="1" applyBorder="1" applyAlignment="1"/>
    <xf numFmtId="0" fontId="4" fillId="11" borderId="1" xfId="0" applyFont="1" applyFill="1" applyBorder="1" applyAlignment="1">
      <alignment horizontal="left" vertical="center"/>
    </xf>
    <xf numFmtId="166" fontId="4" fillId="11" borderId="8" xfId="5" applyNumberFormat="1" applyFont="1" applyFill="1" applyBorder="1" applyAlignment="1">
      <alignment vertical="center"/>
    </xf>
    <xf numFmtId="0" fontId="4" fillId="10" borderId="1" xfId="0" applyFont="1" applyFill="1" applyBorder="1" applyAlignment="1">
      <alignment vertical="center"/>
    </xf>
    <xf numFmtId="166" fontId="4" fillId="10" borderId="8" xfId="5" applyNumberFormat="1" applyFont="1" applyFill="1" applyBorder="1" applyAlignment="1">
      <alignment vertical="center"/>
    </xf>
    <xf numFmtId="0" fontId="13" fillId="9" borderId="1" xfId="0" applyFont="1" applyFill="1" applyBorder="1" applyAlignment="1">
      <alignment horizontal="center"/>
    </xf>
    <xf numFmtId="0" fontId="13" fillId="9" borderId="0" xfId="0" applyFont="1" applyFill="1" applyAlignment="1">
      <alignment horizontal="center"/>
    </xf>
    <xf numFmtId="0" fontId="13" fillId="9" borderId="8" xfId="0" applyFont="1" applyFill="1" applyBorder="1" applyAlignment="1">
      <alignment horizontal="center"/>
    </xf>
    <xf numFmtId="0" fontId="4" fillId="5" borderId="16" xfId="0" applyFont="1" applyFill="1" applyBorder="1"/>
    <xf numFmtId="3" fontId="4" fillId="5" borderId="17" xfId="0" applyNumberFormat="1" applyFont="1" applyFill="1" applyBorder="1"/>
    <xf numFmtId="0" fontId="4" fillId="9" borderId="0" xfId="0" applyFont="1" applyFill="1"/>
    <xf numFmtId="3" fontId="4" fillId="9" borderId="0" xfId="0" applyNumberFormat="1" applyFont="1" applyFill="1"/>
    <xf numFmtId="10" fontId="4" fillId="9" borderId="0" xfId="0" applyNumberFormat="1" applyFont="1" applyFill="1"/>
    <xf numFmtId="0" fontId="15" fillId="0" borderId="1" xfId="9" applyFont="1" applyBorder="1" applyAlignment="1">
      <alignment wrapText="1"/>
    </xf>
    <xf numFmtId="10" fontId="15" fillId="0" borderId="8" xfId="10" applyNumberFormat="1" applyFont="1" applyFill="1" applyBorder="1" applyAlignment="1">
      <alignment horizontal="right" wrapText="1"/>
    </xf>
    <xf numFmtId="0" fontId="9" fillId="9" borderId="0" xfId="0" applyFont="1" applyFill="1" applyAlignment="1">
      <alignment horizontal="center"/>
    </xf>
    <xf numFmtId="0" fontId="4" fillId="5" borderId="5" xfId="0" applyFont="1" applyFill="1" applyBorder="1" applyAlignment="1">
      <alignment vertical="center"/>
    </xf>
    <xf numFmtId="0" fontId="4" fillId="5" borderId="6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right" vertical="center"/>
    </xf>
    <xf numFmtId="0" fontId="6" fillId="9" borderId="0" xfId="6" applyFont="1" applyFill="1"/>
    <xf numFmtId="0" fontId="30" fillId="0" borderId="0" xfId="0" applyFont="1"/>
    <xf numFmtId="3" fontId="0" fillId="0" borderId="0" xfId="0" applyNumberFormat="1"/>
    <xf numFmtId="0" fontId="4" fillId="5" borderId="19" xfId="12" applyFont="1" applyFill="1" applyBorder="1" applyAlignment="1">
      <alignment vertical="center" wrapText="1"/>
    </xf>
    <xf numFmtId="3" fontId="4" fillId="5" borderId="20" xfId="12" applyNumberFormat="1" applyFont="1" applyFill="1" applyBorder="1" applyAlignment="1">
      <alignment horizontal="right" vertical="center" wrapText="1"/>
    </xf>
    <xf numFmtId="0" fontId="32" fillId="5" borderId="5" xfId="0" applyFont="1" applyFill="1" applyBorder="1" applyAlignment="1">
      <alignment vertical="center"/>
    </xf>
    <xf numFmtId="0" fontId="32" fillId="5" borderId="6" xfId="0" applyFont="1" applyFill="1" applyBorder="1" applyAlignment="1">
      <alignment horizontal="right" vertical="center"/>
    </xf>
    <xf numFmtId="0" fontId="32" fillId="5" borderId="7" xfId="0" applyFont="1" applyFill="1" applyBorder="1" applyAlignment="1">
      <alignment horizontal="right" vertical="center"/>
    </xf>
    <xf numFmtId="0" fontId="15" fillId="0" borderId="1" xfId="12" applyFont="1" applyBorder="1" applyAlignment="1">
      <alignment vertical="center" wrapText="1"/>
    </xf>
    <xf numFmtId="10" fontId="6" fillId="0" borderId="8" xfId="13" applyNumberFormat="1" applyFont="1" applyBorder="1" applyAlignment="1">
      <alignment vertical="center"/>
    </xf>
    <xf numFmtId="0" fontId="13" fillId="9" borderId="0" xfId="6" applyFont="1" applyFill="1"/>
    <xf numFmtId="0" fontId="14" fillId="9" borderId="1" xfId="6" applyFont="1" applyFill="1" applyBorder="1"/>
    <xf numFmtId="0" fontId="14" fillId="9" borderId="0" xfId="6" applyFont="1" applyFill="1"/>
    <xf numFmtId="0" fontId="14" fillId="9" borderId="8" xfId="6" applyFont="1" applyFill="1" applyBorder="1"/>
    <xf numFmtId="0" fontId="32" fillId="5" borderId="12" xfId="0" applyFont="1" applyFill="1" applyBorder="1"/>
    <xf numFmtId="3" fontId="32" fillId="5" borderId="10" xfId="0" applyNumberFormat="1" applyFont="1" applyFill="1" applyBorder="1"/>
    <xf numFmtId="3" fontId="6" fillId="9" borderId="0" xfId="6" applyNumberFormat="1" applyFont="1" applyFill="1"/>
    <xf numFmtId="10" fontId="7" fillId="0" borderId="8" xfId="11" applyNumberFormat="1" applyFont="1" applyBorder="1"/>
    <xf numFmtId="0" fontId="9" fillId="9" borderId="1" xfId="6" applyFont="1" applyFill="1" applyBorder="1" applyAlignment="1">
      <alignment horizontal="center"/>
    </xf>
    <xf numFmtId="0" fontId="9" fillId="9" borderId="0" xfId="6" applyFont="1" applyFill="1" applyAlignment="1">
      <alignment horizontal="center"/>
    </xf>
    <xf numFmtId="0" fontId="9" fillId="9" borderId="8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right" vertical="center"/>
    </xf>
    <xf numFmtId="0" fontId="4" fillId="5" borderId="0" xfId="6" applyFont="1" applyFill="1" applyAlignment="1">
      <alignment horizontal="right" vertical="center"/>
    </xf>
    <xf numFmtId="0" fontId="26" fillId="0" borderId="0" xfId="22" applyAlignment="1">
      <alignment horizontal="right" wrapText="1"/>
    </xf>
    <xf numFmtId="4" fontId="26" fillId="0" borderId="0" xfId="22" applyNumberFormat="1" applyAlignment="1">
      <alignment horizontal="center" wrapText="1"/>
    </xf>
    <xf numFmtId="4" fontId="15" fillId="0" borderId="0" xfId="6" applyNumberFormat="1" applyFont="1"/>
    <xf numFmtId="0" fontId="0" fillId="9" borderId="0" xfId="0" applyFill="1"/>
    <xf numFmtId="16" fontId="36" fillId="5" borderId="0" xfId="6" quotePrefix="1" applyNumberFormat="1" applyFont="1" applyFill="1" applyAlignment="1">
      <alignment horizontal="center" vertical="center"/>
    </xf>
    <xf numFmtId="164" fontId="24" fillId="9" borderId="0" xfId="6" applyNumberFormat="1" applyFont="1" applyFill="1"/>
    <xf numFmtId="168" fontId="25" fillId="9" borderId="0" xfId="6" applyNumberFormat="1" applyFont="1" applyFill="1" applyAlignment="1">
      <alignment horizontal="left"/>
    </xf>
    <xf numFmtId="16" fontId="4" fillId="5" borderId="0" xfId="6" quotePrefix="1" applyNumberFormat="1" applyFont="1" applyFill="1" applyAlignment="1">
      <alignment horizontal="center" vertical="center"/>
    </xf>
    <xf numFmtId="16" fontId="4" fillId="5" borderId="8" xfId="6" quotePrefix="1" applyNumberFormat="1" applyFont="1" applyFill="1" applyBorder="1" applyAlignment="1">
      <alignment horizontal="center" vertical="center"/>
    </xf>
    <xf numFmtId="164" fontId="24" fillId="9" borderId="16" xfId="6" applyNumberFormat="1" applyFont="1" applyFill="1" applyBorder="1" applyAlignment="1">
      <alignment horizontal="right"/>
    </xf>
    <xf numFmtId="164" fontId="24" fillId="9" borderId="17" xfId="6" applyNumberFormat="1" applyFont="1" applyFill="1" applyBorder="1"/>
    <xf numFmtId="168" fontId="25" fillId="9" borderId="17" xfId="6" applyNumberFormat="1" applyFont="1" applyFill="1" applyBorder="1" applyAlignment="1">
      <alignment horizontal="left"/>
    </xf>
    <xf numFmtId="0" fontId="0" fillId="9" borderId="8" xfId="0" applyFill="1" applyBorder="1"/>
    <xf numFmtId="16" fontId="39" fillId="5" borderId="0" xfId="6" quotePrefix="1" applyNumberFormat="1" applyFont="1" applyFill="1" applyAlignment="1">
      <alignment horizontal="center" vertical="center"/>
    </xf>
    <xf numFmtId="16" fontId="39" fillId="5" borderId="8" xfId="6" quotePrefix="1" applyNumberFormat="1" applyFont="1" applyFill="1" applyBorder="1" applyAlignment="1">
      <alignment horizontal="center" vertical="center"/>
    </xf>
    <xf numFmtId="4" fontId="24" fillId="9" borderId="0" xfId="6" applyNumberFormat="1" applyFont="1" applyFill="1"/>
    <xf numFmtId="4" fontId="25" fillId="9" borderId="0" xfId="6" applyNumberFormat="1" applyFont="1" applyFill="1" applyAlignment="1">
      <alignment horizontal="left"/>
    </xf>
    <xf numFmtId="0" fontId="32" fillId="10" borderId="12" xfId="0" applyFont="1" applyFill="1" applyBorder="1" applyAlignment="1">
      <alignment horizontal="left" vertical="center"/>
    </xf>
    <xf numFmtId="166" fontId="32" fillId="10" borderId="11" xfId="5" applyNumberFormat="1" applyFont="1" applyFill="1" applyBorder="1" applyAlignment="1">
      <alignment horizontal="right" vertical="center"/>
    </xf>
    <xf numFmtId="0" fontId="6" fillId="3" borderId="5" xfId="0" applyFont="1" applyFill="1" applyBorder="1"/>
    <xf numFmtId="0" fontId="6" fillId="3" borderId="1" xfId="0" applyFont="1" applyFill="1" applyBorder="1"/>
    <xf numFmtId="0" fontId="6" fillId="3" borderId="16" xfId="0" applyFont="1" applyFill="1" applyBorder="1"/>
    <xf numFmtId="0" fontId="13" fillId="9" borderId="1" xfId="26" applyFont="1" applyFill="1" applyBorder="1" applyAlignment="1">
      <alignment horizontal="center"/>
    </xf>
    <xf numFmtId="0" fontId="13" fillId="9" borderId="0" xfId="26" applyFont="1" applyFill="1" applyAlignment="1">
      <alignment horizontal="center"/>
    </xf>
    <xf numFmtId="0" fontId="13" fillId="9" borderId="8" xfId="26" applyFont="1" applyFill="1" applyBorder="1" applyAlignment="1">
      <alignment horizontal="center"/>
    </xf>
    <xf numFmtId="0" fontId="41" fillId="5" borderId="0" xfId="0" applyFont="1" applyFill="1"/>
    <xf numFmtId="0" fontId="41" fillId="0" borderId="0" xfId="0" applyFont="1"/>
    <xf numFmtId="0" fontId="42" fillId="5" borderId="0" xfId="0" applyFont="1" applyFill="1" applyAlignment="1">
      <alignment horizontal="center" vertical="center"/>
    </xf>
    <xf numFmtId="0" fontId="42" fillId="5" borderId="0" xfId="0" applyFont="1" applyFill="1" applyAlignment="1">
      <alignment vertical="center"/>
    </xf>
    <xf numFmtId="0" fontId="43" fillId="5" borderId="0" xfId="0" applyFont="1" applyFill="1" applyAlignment="1">
      <alignment horizontal="center" vertical="center"/>
    </xf>
    <xf numFmtId="0" fontId="44" fillId="5" borderId="0" xfId="0" applyFont="1" applyFill="1" applyAlignment="1">
      <alignment horizontal="center"/>
    </xf>
    <xf numFmtId="0" fontId="45" fillId="5" borderId="0" xfId="0" applyFont="1" applyFill="1" applyAlignment="1">
      <alignment horizontal="center"/>
    </xf>
    <xf numFmtId="0" fontId="46" fillId="0" borderId="0" xfId="0" applyFont="1"/>
    <xf numFmtId="0" fontId="48" fillId="0" borderId="0" xfId="28" applyFont="1" applyAlignment="1" applyProtection="1"/>
    <xf numFmtId="0" fontId="49" fillId="0" borderId="0" xfId="0" applyFont="1"/>
    <xf numFmtId="0" fontId="0" fillId="5" borderId="0" xfId="0" applyFill="1"/>
    <xf numFmtId="0" fontId="19" fillId="0" borderId="0" xfId="6"/>
    <xf numFmtId="0" fontId="19" fillId="0" borderId="0" xfId="6" applyAlignment="1">
      <alignment horizontal="center"/>
    </xf>
    <xf numFmtId="0" fontId="50" fillId="0" borderId="0" xfId="6" applyFont="1"/>
    <xf numFmtId="4" fontId="6" fillId="3" borderId="0" xfId="29" applyNumberFormat="1" applyFont="1" applyFill="1" applyBorder="1" applyAlignment="1">
      <alignment horizontal="left"/>
    </xf>
    <xf numFmtId="0" fontId="19" fillId="0" borderId="0" xfId="6" applyAlignment="1">
      <alignment wrapText="1"/>
    </xf>
    <xf numFmtId="0" fontId="51" fillId="0" borderId="0" xfId="6" applyFont="1" applyAlignment="1">
      <alignment horizontal="center"/>
    </xf>
    <xf numFmtId="0" fontId="51" fillId="0" borderId="0" xfId="6" applyFont="1"/>
    <xf numFmtId="0" fontId="40" fillId="0" borderId="0" xfId="0" applyFont="1"/>
    <xf numFmtId="3" fontId="15" fillId="0" borderId="5" xfId="0" applyNumberFormat="1" applyFont="1" applyBorder="1" applyAlignment="1">
      <alignment horizontal="right" vertical="center"/>
    </xf>
    <xf numFmtId="3" fontId="15" fillId="0" borderId="16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173" fontId="0" fillId="0" borderId="0" xfId="0" applyNumberFormat="1"/>
    <xf numFmtId="0" fontId="0" fillId="0" borderId="0" xfId="0" applyAlignment="1">
      <alignment horizontal="left"/>
    </xf>
    <xf numFmtId="173" fontId="0" fillId="0" borderId="0" xfId="0" applyNumberFormat="1" applyAlignment="1">
      <alignment horizontal="left"/>
    </xf>
    <xf numFmtId="0" fontId="6" fillId="0" borderId="0" xfId="0" applyFont="1" applyAlignment="1">
      <alignment vertical="center"/>
    </xf>
    <xf numFmtId="0" fontId="6" fillId="0" borderId="15" xfId="70" applyFont="1" applyBorder="1" applyAlignment="1">
      <alignment horizontal="left" vertical="center" wrapText="1"/>
    </xf>
    <xf numFmtId="3" fontId="15" fillId="0" borderId="12" xfId="0" applyNumberFormat="1" applyFont="1" applyBorder="1" applyAlignment="1">
      <alignment horizontal="right" vertical="center"/>
    </xf>
    <xf numFmtId="0" fontId="6" fillId="0" borderId="15" xfId="2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0" fillId="0" borderId="1" xfId="0" applyBorder="1"/>
    <xf numFmtId="0" fontId="6" fillId="0" borderId="13" xfId="72" applyFont="1" applyBorder="1" applyAlignment="1">
      <alignment horizontal="left" wrapText="1"/>
    </xf>
    <xf numFmtId="0" fontId="6" fillId="0" borderId="15" xfId="0" applyFont="1" applyBorder="1"/>
    <xf numFmtId="0" fontId="6" fillId="3" borderId="5" xfId="20" applyFont="1" applyFill="1" applyBorder="1" applyAlignment="1">
      <alignment horizontal="left" vertical="center" wrapText="1"/>
    </xf>
    <xf numFmtId="0" fontId="28" fillId="0" borderId="12" xfId="21" applyFont="1" applyBorder="1" applyAlignment="1">
      <alignment vertical="center"/>
    </xf>
    <xf numFmtId="0" fontId="28" fillId="3" borderId="12" xfId="21" applyFont="1" applyFill="1" applyBorder="1" applyAlignment="1">
      <alignment vertical="center"/>
    </xf>
    <xf numFmtId="3" fontId="6" fillId="0" borderId="12" xfId="73" applyNumberFormat="1" applyFont="1" applyBorder="1" applyAlignment="1">
      <alignment vertical="center"/>
    </xf>
    <xf numFmtId="0" fontId="28" fillId="0" borderId="1" xfId="21" applyFont="1" applyBorder="1" applyAlignment="1">
      <alignment vertical="center"/>
    </xf>
    <xf numFmtId="0" fontId="33" fillId="3" borderId="5" xfId="0" applyFont="1" applyFill="1" applyBorder="1" applyAlignment="1">
      <alignment vertical="center"/>
    </xf>
    <xf numFmtId="3" fontId="6" fillId="0" borderId="5" xfId="73" applyNumberFormat="1" applyFont="1" applyBorder="1" applyAlignment="1">
      <alignment vertical="center"/>
    </xf>
    <xf numFmtId="0" fontId="33" fillId="3" borderId="1" xfId="0" applyFont="1" applyFill="1" applyBorder="1" applyAlignment="1">
      <alignment vertical="center"/>
    </xf>
    <xf numFmtId="3" fontId="6" fillId="0" borderId="1" xfId="73" applyNumberFormat="1" applyFont="1" applyBorder="1" applyAlignment="1">
      <alignment vertical="center"/>
    </xf>
    <xf numFmtId="0" fontId="33" fillId="3" borderId="16" xfId="0" applyFont="1" applyFill="1" applyBorder="1" applyAlignment="1">
      <alignment vertical="center"/>
    </xf>
    <xf numFmtId="3" fontId="6" fillId="0" borderId="16" xfId="73" applyNumberFormat="1" applyFont="1" applyBorder="1" applyAlignment="1">
      <alignment vertical="center"/>
    </xf>
    <xf numFmtId="0" fontId="28" fillId="3" borderId="16" xfId="21" applyFont="1" applyFill="1" applyBorder="1" applyAlignment="1">
      <alignment vertical="center"/>
    </xf>
    <xf numFmtId="0" fontId="28" fillId="0" borderId="9" xfId="21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33" fillId="3" borderId="1" xfId="0" applyFont="1" applyFill="1" applyBorder="1"/>
    <xf numFmtId="170" fontId="0" fillId="0" borderId="0" xfId="0" applyNumberFormat="1"/>
    <xf numFmtId="10" fontId="6" fillId="0" borderId="5" xfId="3" applyNumberFormat="1" applyFont="1" applyBorder="1" applyAlignment="1">
      <alignment vertical="center"/>
    </xf>
    <xf numFmtId="0" fontId="15" fillId="0" borderId="0" xfId="12" applyFont="1" applyAlignment="1">
      <alignment vertical="center" wrapText="1"/>
    </xf>
    <xf numFmtId="0" fontId="15" fillId="0" borderId="5" xfId="12" applyFont="1" applyBorder="1" applyAlignment="1">
      <alignment vertical="center" wrapText="1"/>
    </xf>
    <xf numFmtId="10" fontId="6" fillId="0" borderId="7" xfId="13" applyNumberFormat="1" applyFont="1" applyBorder="1" applyAlignment="1">
      <alignment vertical="center"/>
    </xf>
    <xf numFmtId="10" fontId="6" fillId="0" borderId="0" xfId="13" applyNumberFormat="1" applyFont="1" applyBorder="1" applyAlignment="1">
      <alignment vertical="center"/>
    </xf>
    <xf numFmtId="9" fontId="4" fillId="5" borderId="21" xfId="1" applyFont="1" applyFill="1" applyBorder="1" applyAlignment="1">
      <alignment horizontal="right" vertical="center" wrapText="1"/>
    </xf>
    <xf numFmtId="0" fontId="32" fillId="5" borderId="1" xfId="0" applyFont="1" applyFill="1" applyBorder="1" applyAlignment="1">
      <alignment horizontal="left"/>
    </xf>
    <xf numFmtId="0" fontId="32" fillId="5" borderId="0" xfId="0" applyFont="1" applyFill="1" applyAlignment="1">
      <alignment horizontal="right"/>
    </xf>
    <xf numFmtId="0" fontId="32" fillId="5" borderId="8" xfId="0" applyFont="1" applyFill="1" applyBorder="1" applyAlignment="1">
      <alignment horizontal="right"/>
    </xf>
    <xf numFmtId="170" fontId="11" fillId="0" borderId="1" xfId="0" applyNumberFormat="1" applyFont="1" applyBorder="1" applyAlignment="1">
      <alignment horizontal="left"/>
    </xf>
    <xf numFmtId="0" fontId="7" fillId="0" borderId="0" xfId="6" applyFont="1"/>
    <xf numFmtId="170" fontId="11" fillId="0" borderId="1" xfId="0" applyNumberFormat="1" applyFont="1" applyBorder="1" applyAlignment="1">
      <alignment horizontal="left" wrapText="1"/>
    </xf>
    <xf numFmtId="170" fontId="11" fillId="0" borderId="16" xfId="0" applyNumberFormat="1" applyFont="1" applyBorder="1" applyAlignment="1">
      <alignment horizontal="left"/>
    </xf>
    <xf numFmtId="9" fontId="32" fillId="5" borderId="11" xfId="1" applyFont="1" applyFill="1" applyBorder="1"/>
    <xf numFmtId="0" fontId="15" fillId="0" borderId="5" xfId="9" applyFont="1" applyBorder="1" applyAlignment="1">
      <alignment wrapText="1"/>
    </xf>
    <xf numFmtId="0" fontId="5" fillId="43" borderId="0" xfId="0" applyFont="1" applyFill="1"/>
    <xf numFmtId="3" fontId="5" fillId="43" borderId="0" xfId="0" applyNumberFormat="1" applyFont="1" applyFill="1"/>
    <xf numFmtId="4" fontId="23" fillId="0" borderId="0" xfId="29" applyNumberFormat="1" applyFont="1" applyFill="1" applyBorder="1" applyAlignment="1">
      <alignment horizontal="right"/>
    </xf>
    <xf numFmtId="4" fontId="23" fillId="0" borderId="0" xfId="29" applyNumberFormat="1" applyFont="1" applyFill="1" applyBorder="1" applyAlignment="1">
      <alignment horizontal="center"/>
    </xf>
    <xf numFmtId="0" fontId="6" fillId="0" borderId="0" xfId="0" applyFont="1"/>
    <xf numFmtId="166" fontId="15" fillId="0" borderId="0" xfId="75" applyNumberFormat="1" applyFont="1" applyFill="1" applyBorder="1" applyAlignment="1">
      <alignment horizontal="right"/>
    </xf>
    <xf numFmtId="0" fontId="6" fillId="0" borderId="5" xfId="0" applyFont="1" applyBorder="1" applyAlignment="1">
      <alignment horizontal="left" vertical="center"/>
    </xf>
    <xf numFmtId="0" fontId="4" fillId="5" borderId="6" xfId="19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3" fontId="6" fillId="0" borderId="6" xfId="0" applyNumberFormat="1" applyFont="1" applyBorder="1" applyAlignment="1">
      <alignment horizontal="right"/>
    </xf>
    <xf numFmtId="3" fontId="6" fillId="0" borderId="7" xfId="0" applyNumberFormat="1" applyFont="1" applyBorder="1" applyAlignment="1">
      <alignment horizontal="right"/>
    </xf>
    <xf numFmtId="170" fontId="0" fillId="0" borderId="0" xfId="78" applyNumberFormat="1" applyFont="1"/>
    <xf numFmtId="166" fontId="6" fillId="0" borderId="0" xfId="75" applyNumberFormat="1" applyFont="1" applyFill="1" applyBorder="1" applyAlignment="1"/>
    <xf numFmtId="0" fontId="32" fillId="5" borderId="5" xfId="0" applyFont="1" applyFill="1" applyBorder="1" applyAlignment="1">
      <alignment horizontal="left"/>
    </xf>
    <xf numFmtId="0" fontId="32" fillId="5" borderId="6" xfId="0" applyFont="1" applyFill="1" applyBorder="1" applyAlignment="1">
      <alignment horizontal="right"/>
    </xf>
    <xf numFmtId="0" fontId="32" fillId="5" borderId="7" xfId="0" applyFont="1" applyFill="1" applyBorder="1" applyAlignment="1">
      <alignment horizontal="right"/>
    </xf>
    <xf numFmtId="10" fontId="15" fillId="0" borderId="7" xfId="10" applyNumberFormat="1" applyFont="1" applyFill="1" applyBorder="1" applyAlignment="1">
      <alignment horizontal="right" wrapText="1"/>
    </xf>
    <xf numFmtId="0" fontId="1" fillId="3" borderId="0" xfId="30" applyFill="1"/>
    <xf numFmtId="0" fontId="14" fillId="9" borderId="1" xfId="30" applyFont="1" applyFill="1" applyBorder="1" applyAlignment="1">
      <alignment horizontal="center"/>
    </xf>
    <xf numFmtId="0" fontId="14" fillId="9" borderId="0" xfId="30" applyFont="1" applyFill="1" applyAlignment="1">
      <alignment horizontal="center"/>
    </xf>
    <xf numFmtId="0" fontId="14" fillId="9" borderId="0" xfId="30" applyFont="1" applyFill="1" applyAlignment="1">
      <alignment horizontal="right"/>
    </xf>
    <xf numFmtId="0" fontId="14" fillId="9" borderId="8" xfId="30" applyFont="1" applyFill="1" applyBorder="1" applyAlignment="1">
      <alignment horizontal="right"/>
    </xf>
    <xf numFmtId="0" fontId="32" fillId="5" borderId="1" xfId="30" applyFont="1" applyFill="1" applyBorder="1"/>
    <xf numFmtId="3" fontId="32" fillId="5" borderId="0" xfId="30" applyNumberFormat="1" applyFont="1" applyFill="1" applyAlignment="1">
      <alignment horizontal="right"/>
    </xf>
    <xf numFmtId="3" fontId="4" fillId="5" borderId="0" xfId="30" applyNumberFormat="1" applyFont="1" applyFill="1" applyAlignment="1">
      <alignment horizontal="right"/>
    </xf>
    <xf numFmtId="3" fontId="32" fillId="5" borderId="0" xfId="30" applyNumberFormat="1" applyFont="1" applyFill="1" applyAlignment="1">
      <alignment horizontal="center"/>
    </xf>
    <xf numFmtId="3" fontId="32" fillId="5" borderId="8" xfId="30" applyNumberFormat="1" applyFont="1" applyFill="1" applyBorder="1" applyAlignment="1">
      <alignment horizontal="right"/>
    </xf>
    <xf numFmtId="3" fontId="6" fillId="3" borderId="1" xfId="30" applyNumberFormat="1" applyFont="1" applyFill="1" applyBorder="1" applyAlignment="1">
      <alignment horizontal="left"/>
    </xf>
    <xf numFmtId="170" fontId="28" fillId="3" borderId="0" xfId="80" applyNumberFormat="1" applyFont="1" applyFill="1" applyBorder="1"/>
    <xf numFmtId="170" fontId="28" fillId="3" borderId="8" xfId="80" applyNumberFormat="1" applyFont="1" applyFill="1" applyBorder="1"/>
    <xf numFmtId="0" fontId="32" fillId="5" borderId="12" xfId="30" applyFont="1" applyFill="1" applyBorder="1"/>
    <xf numFmtId="3" fontId="4" fillId="5" borderId="11" xfId="30" applyNumberFormat="1" applyFont="1" applyFill="1" applyBorder="1"/>
    <xf numFmtId="0" fontId="11" fillId="9" borderId="0" xfId="30" applyFont="1" applyFill="1"/>
    <xf numFmtId="0" fontId="11" fillId="9" borderId="0" xfId="30" applyFont="1" applyFill="1" applyAlignment="1">
      <alignment horizontal="right"/>
    </xf>
    <xf numFmtId="0" fontId="8" fillId="3" borderId="0" xfId="30" applyFont="1" applyFill="1"/>
    <xf numFmtId="0" fontId="8" fillId="3" borderId="35" xfId="30" applyFont="1" applyFill="1" applyBorder="1"/>
    <xf numFmtId="1" fontId="65" fillId="0" borderId="0" xfId="81" applyNumberFormat="1" applyFont="1" applyFill="1" applyBorder="1" applyAlignment="1" applyProtection="1">
      <alignment horizontal="left" vertical="center"/>
    </xf>
    <xf numFmtId="0" fontId="1" fillId="0" borderId="0" xfId="30"/>
    <xf numFmtId="0" fontId="1" fillId="9" borderId="1" xfId="30" applyFill="1" applyBorder="1"/>
    <xf numFmtId="0" fontId="1" fillId="9" borderId="0" xfId="30" applyFill="1"/>
    <xf numFmtId="0" fontId="1" fillId="9" borderId="8" xfId="30" applyFill="1" applyBorder="1"/>
    <xf numFmtId="0" fontId="33" fillId="0" borderId="0" xfId="30" applyFont="1"/>
    <xf numFmtId="172" fontId="6" fillId="0" borderId="0" xfId="82" applyNumberFormat="1" applyFont="1" applyFill="1" applyBorder="1" applyAlignment="1">
      <alignment horizontal="right"/>
    </xf>
    <xf numFmtId="10" fontId="15" fillId="0" borderId="8" xfId="83" applyNumberFormat="1" applyFont="1" applyBorder="1"/>
    <xf numFmtId="0" fontId="15" fillId="0" borderId="0" xfId="30" applyFont="1"/>
    <xf numFmtId="3" fontId="15" fillId="0" borderId="0" xfId="30" applyNumberFormat="1" applyFont="1" applyAlignment="1">
      <alignment horizontal="right"/>
    </xf>
    <xf numFmtId="0" fontId="33" fillId="0" borderId="0" xfId="30" applyFont="1" applyAlignment="1">
      <alignment wrapText="1"/>
    </xf>
    <xf numFmtId="0" fontId="15" fillId="0" borderId="0" xfId="30" applyFont="1" applyAlignment="1">
      <alignment vertical="top"/>
    </xf>
    <xf numFmtId="0" fontId="33" fillId="0" borderId="0" xfId="30" applyFont="1" applyAlignment="1">
      <alignment vertical="top"/>
    </xf>
    <xf numFmtId="0" fontId="66" fillId="44" borderId="12" xfId="30" applyFont="1" applyFill="1" applyBorder="1"/>
    <xf numFmtId="172" fontId="66" fillId="44" borderId="10" xfId="82" applyNumberFormat="1" applyFont="1" applyFill="1" applyBorder="1"/>
    <xf numFmtId="0" fontId="11" fillId="9" borderId="16" xfId="30" applyFont="1" applyFill="1" applyBorder="1"/>
    <xf numFmtId="0" fontId="11" fillId="9" borderId="17" xfId="30" applyFont="1" applyFill="1" applyBorder="1"/>
    <xf numFmtId="0" fontId="11" fillId="9" borderId="18" xfId="30" applyFont="1" applyFill="1" applyBorder="1"/>
    <xf numFmtId="0" fontId="8" fillId="0" borderId="0" xfId="30" applyFont="1"/>
    <xf numFmtId="3" fontId="15" fillId="0" borderId="0" xfId="30" applyNumberFormat="1" applyFont="1"/>
    <xf numFmtId="169" fontId="15" fillId="0" borderId="0" xfId="84" applyNumberFormat="1" applyFont="1" applyBorder="1"/>
    <xf numFmtId="169" fontId="1" fillId="0" borderId="0" xfId="84" applyNumberFormat="1" applyFill="1"/>
    <xf numFmtId="169" fontId="1" fillId="0" borderId="0" xfId="84" applyNumberFormat="1"/>
    <xf numFmtId="4" fontId="1" fillId="0" borderId="0" xfId="30" applyNumberFormat="1"/>
    <xf numFmtId="3" fontId="15" fillId="0" borderId="0" xfId="30" applyNumberFormat="1" applyFont="1" applyAlignment="1">
      <alignment horizontal="right" vertical="center"/>
    </xf>
    <xf numFmtId="10" fontId="15" fillId="0" borderId="8" xfId="83" applyNumberFormat="1" applyFont="1" applyBorder="1" applyAlignment="1">
      <alignment horizontal="right" vertical="center"/>
    </xf>
    <xf numFmtId="0" fontId="15" fillId="0" borderId="0" xfId="30" applyFont="1" applyAlignment="1">
      <alignment vertical="top" wrapText="1"/>
    </xf>
    <xf numFmtId="3" fontId="32" fillId="5" borderId="10" xfId="30" applyNumberFormat="1" applyFont="1" applyFill="1" applyBorder="1"/>
    <xf numFmtId="9" fontId="32" fillId="5" borderId="10" xfId="1" applyFont="1" applyFill="1" applyBorder="1"/>
    <xf numFmtId="0" fontId="1" fillId="0" borderId="0" xfId="26"/>
    <xf numFmtId="0" fontId="32" fillId="5" borderId="12" xfId="26" applyFont="1" applyFill="1" applyBorder="1" applyAlignment="1">
      <alignment horizontal="left"/>
    </xf>
    <xf numFmtId="172" fontId="32" fillId="5" borderId="10" xfId="85" applyNumberFormat="1" applyFont="1" applyFill="1" applyBorder="1" applyAlignment="1">
      <alignment horizontal="right"/>
    </xf>
    <xf numFmtId="0" fontId="30" fillId="0" borderId="0" xfId="26" applyFont="1"/>
    <xf numFmtId="0" fontId="8" fillId="0" borderId="2" xfId="26" applyFont="1" applyBorder="1"/>
    <xf numFmtId="172" fontId="1" fillId="0" borderId="2" xfId="26" applyNumberFormat="1" applyBorder="1"/>
    <xf numFmtId="170" fontId="0" fillId="0" borderId="0" xfId="86" applyNumberFormat="1" applyFont="1"/>
    <xf numFmtId="3" fontId="6" fillId="0" borderId="9" xfId="0" applyNumberFormat="1" applyFont="1" applyBorder="1" applyAlignment="1">
      <alignment horizontal="right"/>
    </xf>
    <xf numFmtId="3" fontId="6" fillId="0" borderId="14" xfId="0" applyNumberFormat="1" applyFont="1" applyBorder="1" applyAlignment="1">
      <alignment horizontal="right"/>
    </xf>
    <xf numFmtId="3" fontId="32" fillId="5" borderId="10" xfId="19" applyNumberFormat="1" applyFont="1" applyFill="1" applyBorder="1" applyAlignment="1">
      <alignment horizontal="right"/>
    </xf>
    <xf numFmtId="3" fontId="32" fillId="5" borderId="11" xfId="19" applyNumberFormat="1" applyFont="1" applyFill="1" applyBorder="1" applyAlignment="1">
      <alignment horizontal="right"/>
    </xf>
    <xf numFmtId="0" fontId="2" fillId="0" borderId="0" xfId="88"/>
    <xf numFmtId="0" fontId="7" fillId="0" borderId="3" xfId="88" applyFont="1" applyBorder="1" applyAlignment="1">
      <alignment horizontal="left" vertical="top" wrapText="1"/>
    </xf>
    <xf numFmtId="0" fontId="10" fillId="0" borderId="0" xfId="88" applyFont="1"/>
    <xf numFmtId="0" fontId="7" fillId="0" borderId="0" xfId="88" applyFont="1" applyAlignment="1">
      <alignment horizontal="left" vertical="top" wrapText="1"/>
    </xf>
    <xf numFmtId="0" fontId="64" fillId="0" borderId="0" xfId="88" applyFont="1" applyAlignment="1">
      <alignment horizontal="left" vertical="top" wrapText="1"/>
    </xf>
    <xf numFmtId="0" fontId="10" fillId="42" borderId="0" xfId="88" applyFont="1" applyFill="1"/>
    <xf numFmtId="0" fontId="2" fillId="0" borderId="0" xfId="88" applyAlignment="1">
      <alignment vertical="center"/>
    </xf>
    <xf numFmtId="170" fontId="15" fillId="3" borderId="0" xfId="80" applyNumberFormat="1" applyFont="1" applyFill="1" applyBorder="1"/>
    <xf numFmtId="170" fontId="40" fillId="3" borderId="0" xfId="80" applyNumberFormat="1" applyFont="1" applyFill="1" applyBorder="1"/>
    <xf numFmtId="170" fontId="4" fillId="5" borderId="10" xfId="30" applyNumberFormat="1" applyFont="1" applyFill="1" applyBorder="1"/>
    <xf numFmtId="0" fontId="4" fillId="5" borderId="5" xfId="26" applyFont="1" applyFill="1" applyBorder="1" applyAlignment="1">
      <alignment horizontal="left"/>
    </xf>
    <xf numFmtId="0" fontId="4" fillId="5" borderId="6" xfId="26" applyFont="1" applyFill="1" applyBorder="1" applyAlignment="1">
      <alignment horizontal="right"/>
    </xf>
    <xf numFmtId="0" fontId="4" fillId="5" borderId="7" xfId="26" applyFont="1" applyFill="1" applyBorder="1" applyAlignment="1">
      <alignment horizontal="right"/>
    </xf>
    <xf numFmtId="170" fontId="0" fillId="0" borderId="8" xfId="0" applyNumberFormat="1" applyBorder="1"/>
    <xf numFmtId="165" fontId="0" fillId="0" borderId="0" xfId="0" applyNumberFormat="1"/>
    <xf numFmtId="10" fontId="15" fillId="0" borderId="0" xfId="10" applyNumberFormat="1" applyFont="1" applyFill="1" applyBorder="1" applyAlignment="1">
      <alignment horizontal="right" wrapText="1"/>
    </xf>
    <xf numFmtId="166" fontId="15" fillId="0" borderId="8" xfId="75" applyNumberFormat="1" applyFont="1" applyFill="1" applyBorder="1" applyAlignment="1">
      <alignment horizontal="right"/>
    </xf>
    <xf numFmtId="0" fontId="3" fillId="5" borderId="0" xfId="0" applyFont="1" applyFill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3" fontId="15" fillId="0" borderId="0" xfId="0" applyNumberFormat="1" applyFont="1" applyAlignment="1">
      <alignment vertical="center"/>
    </xf>
    <xf numFmtId="3" fontId="6" fillId="0" borderId="0" xfId="73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12" fillId="0" borderId="0" xfId="30" applyFont="1" applyAlignment="1">
      <alignment horizontal="center"/>
    </xf>
    <xf numFmtId="0" fontId="28" fillId="3" borderId="5" xfId="74" applyFont="1" applyFill="1" applyBorder="1" applyAlignment="1">
      <alignment vertical="center"/>
    </xf>
    <xf numFmtId="0" fontId="28" fillId="3" borderId="1" xfId="74" applyFont="1" applyFill="1" applyBorder="1" applyAlignment="1">
      <alignment vertical="center"/>
    </xf>
    <xf numFmtId="0" fontId="23" fillId="0" borderId="0" xfId="74" applyFont="1"/>
    <xf numFmtId="166" fontId="6" fillId="0" borderId="7" xfId="5" applyNumberFormat="1" applyFont="1" applyFill="1" applyBorder="1" applyAlignment="1"/>
    <xf numFmtId="3" fontId="15" fillId="0" borderId="6" xfId="9" applyNumberFormat="1" applyFont="1" applyBorder="1" applyAlignment="1">
      <alignment horizontal="right" wrapText="1"/>
    </xf>
    <xf numFmtId="0" fontId="9" fillId="9" borderId="1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left"/>
    </xf>
    <xf numFmtId="0" fontId="4" fillId="5" borderId="0" xfId="0" applyFont="1" applyFill="1" applyAlignment="1">
      <alignment horizontal="right"/>
    </xf>
    <xf numFmtId="0" fontId="4" fillId="5" borderId="8" xfId="0" applyFont="1" applyFill="1" applyBorder="1" applyAlignment="1">
      <alignment horizontal="right"/>
    </xf>
    <xf numFmtId="10" fontId="6" fillId="0" borderId="0" xfId="8" applyNumberFormat="1" applyFont="1"/>
    <xf numFmtId="10" fontId="7" fillId="0" borderId="0" xfId="11" applyNumberFormat="1" applyFont="1"/>
    <xf numFmtId="4" fontId="36" fillId="5" borderId="1" xfId="7" applyNumberFormat="1" applyFont="1" applyFill="1" applyBorder="1" applyAlignment="1">
      <alignment horizontal="left"/>
    </xf>
    <xf numFmtId="4" fontId="36" fillId="5" borderId="0" xfId="7" applyNumberFormat="1" applyFont="1" applyFill="1" applyBorder="1" applyAlignment="1">
      <alignment horizontal="left"/>
    </xf>
    <xf numFmtId="4" fontId="36" fillId="5" borderId="8" xfId="7" applyNumberFormat="1" applyFont="1" applyFill="1" applyBorder="1" applyAlignment="1">
      <alignment horizontal="left"/>
    </xf>
    <xf numFmtId="16" fontId="6" fillId="0" borderId="0" xfId="0" applyNumberFormat="1" applyFont="1" applyAlignment="1">
      <alignment horizontal="left"/>
    </xf>
    <xf numFmtId="170" fontId="0" fillId="0" borderId="0" xfId="78" applyNumberFormat="1" applyFont="1" applyBorder="1"/>
    <xf numFmtId="3" fontId="6" fillId="0" borderId="0" xfId="0" applyNumberFormat="1" applyFont="1" applyAlignment="1">
      <alignment horizontal="right"/>
    </xf>
    <xf numFmtId="4" fontId="23" fillId="0" borderId="6" xfId="7" applyNumberFormat="1" applyFont="1" applyFill="1" applyBorder="1" applyAlignment="1">
      <alignment horizontal="right"/>
    </xf>
    <xf numFmtId="4" fontId="23" fillId="0" borderId="8" xfId="7" applyNumberFormat="1" applyFont="1" applyFill="1" applyBorder="1" applyAlignment="1">
      <alignment horizontal="right"/>
    </xf>
    <xf numFmtId="4" fontId="23" fillId="0" borderId="8" xfId="7" applyNumberFormat="1" applyFont="1" applyFill="1" applyBorder="1" applyAlignment="1">
      <alignment horizontal="center"/>
    </xf>
    <xf numFmtId="4" fontId="23" fillId="0" borderId="7" xfId="7" applyNumberFormat="1" applyFont="1" applyFill="1" applyBorder="1" applyAlignment="1">
      <alignment horizontal="center"/>
    </xf>
    <xf numFmtId="4" fontId="23" fillId="0" borderId="6" xfId="7" applyNumberFormat="1" applyFont="1" applyFill="1" applyBorder="1" applyAlignment="1">
      <alignment horizontal="center"/>
    </xf>
    <xf numFmtId="4" fontId="23" fillId="0" borderId="18" xfId="7" applyNumberFormat="1" applyFont="1" applyFill="1" applyBorder="1" applyAlignment="1">
      <alignment horizontal="right"/>
    </xf>
    <xf numFmtId="4" fontId="23" fillId="0" borderId="17" xfId="7" applyNumberFormat="1" applyFont="1" applyFill="1" applyBorder="1" applyAlignment="1">
      <alignment horizontal="right"/>
    </xf>
    <xf numFmtId="4" fontId="23" fillId="0" borderId="7" xfId="7" applyNumberFormat="1" applyFont="1" applyFill="1" applyBorder="1" applyAlignment="1">
      <alignment horizontal="right"/>
    </xf>
    <xf numFmtId="4" fontId="23" fillId="0" borderId="17" xfId="7" applyNumberFormat="1" applyFont="1" applyFill="1" applyBorder="1" applyAlignment="1">
      <alignment horizontal="left"/>
    </xf>
    <xf numFmtId="4" fontId="23" fillId="0" borderId="16" xfId="7" applyNumberFormat="1" applyFont="1" applyFill="1" applyBorder="1" applyAlignment="1">
      <alignment horizontal="left"/>
    </xf>
    <xf numFmtId="4" fontId="23" fillId="0" borderId="1" xfId="7" applyNumberFormat="1" applyFont="1" applyFill="1" applyBorder="1" applyAlignment="1">
      <alignment horizontal="left"/>
    </xf>
    <xf numFmtId="4" fontId="23" fillId="0" borderId="6" xfId="7" applyNumberFormat="1" applyFont="1" applyFill="1" applyBorder="1" applyAlignment="1">
      <alignment horizontal="left"/>
    </xf>
    <xf numFmtId="166" fontId="15" fillId="0" borderId="0" xfId="5" applyNumberFormat="1" applyFont="1" applyFill="1" applyBorder="1" applyAlignment="1">
      <alignment horizontal="right"/>
    </xf>
    <xf numFmtId="4" fontId="23" fillId="0" borderId="5" xfId="7" applyNumberFormat="1" applyFont="1" applyFill="1" applyBorder="1" applyAlignment="1">
      <alignment horizontal="left"/>
    </xf>
    <xf numFmtId="4" fontId="23" fillId="0" borderId="0" xfId="7" applyNumberFormat="1" applyFont="1" applyFill="1" applyBorder="1" applyAlignment="1">
      <alignment horizontal="left"/>
    </xf>
    <xf numFmtId="4" fontId="67" fillId="3" borderId="5" xfId="29" applyNumberFormat="1" applyFont="1" applyFill="1" applyBorder="1" applyAlignment="1">
      <alignment horizontal="left"/>
    </xf>
    <xf numFmtId="4" fontId="67" fillId="3" borderId="6" xfId="29" applyNumberFormat="1" applyFont="1" applyFill="1" applyBorder="1" applyAlignment="1">
      <alignment horizontal="left"/>
    </xf>
    <xf numFmtId="4" fontId="67" fillId="3" borderId="1" xfId="29" applyNumberFormat="1" applyFont="1" applyFill="1" applyBorder="1" applyAlignment="1">
      <alignment horizontal="left"/>
    </xf>
    <xf numFmtId="4" fontId="67" fillId="3" borderId="0" xfId="29" applyNumberFormat="1" applyFont="1" applyFill="1" applyBorder="1" applyAlignment="1">
      <alignment horizontal="left"/>
    </xf>
    <xf numFmtId="4" fontId="67" fillId="3" borderId="6" xfId="29" applyNumberFormat="1" applyFont="1" applyFill="1" applyBorder="1" applyAlignment="1">
      <alignment horizontal="right"/>
    </xf>
    <xf numFmtId="4" fontId="67" fillId="3" borderId="7" xfId="29" applyNumberFormat="1" applyFont="1" applyFill="1" applyBorder="1" applyAlignment="1">
      <alignment horizontal="right"/>
    </xf>
    <xf numFmtId="4" fontId="67" fillId="3" borderId="0" xfId="29" applyNumberFormat="1" applyFont="1" applyFill="1" applyBorder="1" applyAlignment="1">
      <alignment horizontal="right"/>
    </xf>
    <xf numFmtId="4" fontId="67" fillId="3" borderId="8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left"/>
    </xf>
    <xf numFmtId="4" fontId="23" fillId="3" borderId="5" xfId="29" applyNumberFormat="1" applyFont="1" applyFill="1" applyBorder="1" applyAlignment="1">
      <alignment horizontal="left"/>
    </xf>
    <xf numFmtId="4" fontId="23" fillId="3" borderId="6" xfId="29" applyNumberFormat="1" applyFont="1" applyFill="1" applyBorder="1" applyAlignment="1">
      <alignment horizontal="left"/>
    </xf>
    <xf numFmtId="4" fontId="23" fillId="3" borderId="6" xfId="29" applyNumberFormat="1" applyFont="1" applyFill="1" applyBorder="1" applyAlignment="1">
      <alignment horizontal="right"/>
    </xf>
    <xf numFmtId="4" fontId="23" fillId="3" borderId="7" xfId="29" applyNumberFormat="1" applyFont="1" applyFill="1" applyBorder="1" applyAlignment="1">
      <alignment horizontal="right"/>
    </xf>
    <xf numFmtId="4" fontId="23" fillId="3" borderId="1" xfId="29" applyNumberFormat="1" applyFont="1" applyFill="1" applyBorder="1" applyAlignment="1">
      <alignment horizontal="left"/>
    </xf>
    <xf numFmtId="4" fontId="23" fillId="3" borderId="8" xfId="29" applyNumberFormat="1" applyFont="1" applyFill="1" applyBorder="1" applyAlignment="1">
      <alignment horizontal="right"/>
    </xf>
    <xf numFmtId="0" fontId="4" fillId="5" borderId="16" xfId="0" applyFont="1" applyFill="1" applyBorder="1" applyAlignment="1">
      <alignment vertical="center"/>
    </xf>
    <xf numFmtId="4" fontId="23" fillId="0" borderId="6" xfId="7" applyNumberFormat="1" applyFont="1" applyFill="1" applyBorder="1" applyAlignment="1">
      <alignment horizontal="right" vertical="center"/>
    </xf>
    <xf numFmtId="4" fontId="23" fillId="0" borderId="7" xfId="7" applyNumberFormat="1" applyFont="1" applyFill="1" applyBorder="1" applyAlignment="1">
      <alignment horizontal="right" vertical="center"/>
    </xf>
    <xf numFmtId="4" fontId="23" fillId="0" borderId="1" xfId="7" applyNumberFormat="1" applyFont="1" applyFill="1" applyBorder="1" applyAlignment="1">
      <alignment horizontal="left" vertical="center"/>
    </xf>
    <xf numFmtId="4" fontId="23" fillId="0" borderId="8" xfId="7" applyNumberFormat="1" applyFont="1" applyFill="1" applyBorder="1" applyAlignment="1">
      <alignment horizontal="right" vertical="center"/>
    </xf>
    <xf numFmtId="170" fontId="28" fillId="0" borderId="17" xfId="78" applyNumberFormat="1" applyFont="1" applyBorder="1"/>
    <xf numFmtId="0" fontId="15" fillId="0" borderId="16" xfId="12" applyFont="1" applyBorder="1" applyAlignment="1">
      <alignment vertical="center" wrapText="1"/>
    </xf>
    <xf numFmtId="170" fontId="28" fillId="0" borderId="0" xfId="78" applyNumberFormat="1" applyFont="1" applyBorder="1"/>
    <xf numFmtId="170" fontId="28" fillId="0" borderId="6" xfId="78" applyNumberFormat="1" applyFont="1" applyBorder="1"/>
    <xf numFmtId="3" fontId="4" fillId="5" borderId="17" xfId="0" applyNumberFormat="1" applyFont="1" applyFill="1" applyBorder="1" applyAlignment="1">
      <alignment vertical="center"/>
    </xf>
    <xf numFmtId="9" fontId="4" fillId="5" borderId="18" xfId="1" applyFont="1" applyFill="1" applyBorder="1" applyAlignment="1">
      <alignment vertical="center"/>
    </xf>
    <xf numFmtId="170" fontId="28" fillId="0" borderId="0" xfId="78" applyNumberFormat="1" applyFont="1"/>
    <xf numFmtId="0" fontId="6" fillId="0" borderId="16" xfId="0" applyFont="1" applyBorder="1" applyAlignment="1">
      <alignment wrapText="1"/>
    </xf>
    <xf numFmtId="0" fontId="6" fillId="0" borderId="1" xfId="0" applyFont="1" applyBorder="1" applyAlignment="1">
      <alignment wrapText="1"/>
    </xf>
    <xf numFmtId="4" fontId="23" fillId="0" borderId="0" xfId="7" applyNumberFormat="1" applyFont="1" applyFill="1" applyBorder="1" applyAlignment="1">
      <alignment horizontal="right"/>
    </xf>
    <xf numFmtId="4" fontId="23" fillId="0" borderId="6" xfId="7" applyNumberFormat="1" applyFont="1" applyFill="1" applyBorder="1" applyAlignment="1">
      <alignment horizontal="left" vertical="center"/>
    </xf>
    <xf numFmtId="4" fontId="23" fillId="0" borderId="5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right" vertical="center"/>
    </xf>
    <xf numFmtId="170" fontId="32" fillId="5" borderId="17" xfId="78" applyNumberFormat="1" applyFont="1" applyFill="1" applyBorder="1" applyAlignment="1">
      <alignment horizontal="right"/>
    </xf>
    <xf numFmtId="170" fontId="32" fillId="5" borderId="18" xfId="78" applyNumberFormat="1" applyFont="1" applyFill="1" applyBorder="1" applyAlignment="1">
      <alignment horizontal="right"/>
    </xf>
    <xf numFmtId="0" fontId="10" fillId="3" borderId="5" xfId="90" applyFont="1" applyFill="1" applyBorder="1" applyAlignment="1">
      <alignment horizontal="right" wrapText="1"/>
    </xf>
    <xf numFmtId="0" fontId="10" fillId="3" borderId="6" xfId="90" applyFont="1" applyFill="1" applyBorder="1" applyAlignment="1">
      <alignment horizontal="right" wrapText="1"/>
    </xf>
    <xf numFmtId="170" fontId="11" fillId="3" borderId="6" xfId="84" applyNumberFormat="1" applyFont="1" applyFill="1" applyBorder="1"/>
    <xf numFmtId="170" fontId="10" fillId="3" borderId="7" xfId="87" applyNumberFormat="1" applyFont="1" applyFill="1" applyBorder="1" applyAlignment="1">
      <alignment horizontal="center" wrapText="1"/>
    </xf>
    <xf numFmtId="0" fontId="10" fillId="3" borderId="1" xfId="90" applyFont="1" applyFill="1" applyBorder="1" applyAlignment="1">
      <alignment horizontal="right" wrapText="1"/>
    </xf>
    <xf numFmtId="0" fontId="10" fillId="3" borderId="0" xfId="90" applyFont="1" applyFill="1" applyAlignment="1">
      <alignment horizontal="right" wrapText="1"/>
    </xf>
    <xf numFmtId="170" fontId="11" fillId="3" borderId="0" xfId="84" applyNumberFormat="1" applyFont="1" applyFill="1" applyBorder="1"/>
    <xf numFmtId="170" fontId="10" fillId="3" borderId="8" xfId="87" applyNumberFormat="1" applyFont="1" applyFill="1" applyBorder="1" applyAlignment="1">
      <alignment horizontal="center" wrapText="1"/>
    </xf>
    <xf numFmtId="169" fontId="0" fillId="0" borderId="0" xfId="0" applyNumberFormat="1"/>
    <xf numFmtId="166" fontId="15" fillId="0" borderId="11" xfId="75" applyNumberFormat="1" applyFont="1" applyFill="1" applyBorder="1" applyAlignment="1">
      <alignment horizontal="right"/>
    </xf>
    <xf numFmtId="0" fontId="8" fillId="3" borderId="0" xfId="30" applyFont="1" applyFill="1" applyAlignment="1">
      <alignment horizontal="left"/>
    </xf>
    <xf numFmtId="0" fontId="8" fillId="0" borderId="0" xfId="26" applyFont="1" applyAlignment="1">
      <alignment horizontal="left"/>
    </xf>
    <xf numFmtId="166" fontId="6" fillId="0" borderId="18" xfId="5" applyNumberFormat="1" applyFont="1" applyFill="1" applyBorder="1" applyAlignment="1"/>
    <xf numFmtId="4" fontId="23" fillId="3" borderId="7" xfId="29" applyNumberFormat="1" applyFont="1" applyFill="1" applyBorder="1" applyAlignment="1">
      <alignment horizontal="left"/>
    </xf>
    <xf numFmtId="0" fontId="0" fillId="0" borderId="0" xfId="0"/>
    <xf numFmtId="4" fontId="23" fillId="0" borderId="0" xfId="7" applyNumberFormat="1" applyFont="1" applyFill="1" applyBorder="1" applyAlignment="1">
      <alignment horizontal="right"/>
    </xf>
    <xf numFmtId="4" fontId="23" fillId="0" borderId="0" xfId="7" applyNumberFormat="1" applyFont="1" applyFill="1" applyBorder="1" applyAlignment="1">
      <alignment horizontal="center"/>
    </xf>
    <xf numFmtId="3" fontId="15" fillId="0" borderId="0" xfId="0" applyNumberFormat="1" applyFont="1" applyAlignment="1">
      <alignment horizontal="right" vertical="center"/>
    </xf>
    <xf numFmtId="4" fontId="23" fillId="3" borderId="8" xfId="29" applyNumberFormat="1" applyFont="1" applyFill="1" applyBorder="1" applyAlignment="1">
      <alignment horizontal="left"/>
    </xf>
    <xf numFmtId="4" fontId="36" fillId="5" borderId="0" xfId="6" applyNumberFormat="1" applyFont="1" applyFill="1" applyBorder="1" applyAlignment="1">
      <alignment horizontal="left"/>
    </xf>
    <xf numFmtId="0" fontId="6" fillId="0" borderId="15" xfId="0" applyFont="1" applyBorder="1" applyAlignment="1">
      <alignment horizontal="left" vertical="center"/>
    </xf>
    <xf numFmtId="0" fontId="31" fillId="7" borderId="1" xfId="79" applyFont="1" applyFill="1" applyBorder="1" applyAlignment="1">
      <alignment horizontal="center" vertical="center"/>
    </xf>
    <xf numFmtId="0" fontId="31" fillId="7" borderId="0" xfId="79" applyFont="1" applyFill="1" applyBorder="1" applyAlignment="1">
      <alignment horizontal="center" vertical="center" wrapText="1"/>
    </xf>
    <xf numFmtId="0" fontId="31" fillId="7" borderId="0" xfId="79" applyFont="1" applyFill="1" applyBorder="1" applyAlignment="1">
      <alignment horizontal="center" vertical="center"/>
    </xf>
    <xf numFmtId="0" fontId="31" fillId="7" borderId="8" xfId="79" applyFont="1" applyFill="1" applyBorder="1" applyAlignment="1">
      <alignment horizontal="center" vertical="center"/>
    </xf>
    <xf numFmtId="3" fontId="4" fillId="5" borderId="15" xfId="0" applyNumberFormat="1" applyFont="1" applyFill="1" applyBorder="1" applyAlignment="1">
      <alignment horizontal="right" vertical="center"/>
    </xf>
    <xf numFmtId="0" fontId="4" fillId="5" borderId="15" xfId="0" applyFont="1" applyFill="1" applyBorder="1" applyAlignment="1">
      <alignment vertical="center"/>
    </xf>
    <xf numFmtId="3" fontId="6" fillId="0" borderId="15" xfId="73" applyNumberFormat="1" applyFont="1" applyFill="1" applyBorder="1" applyAlignment="1">
      <alignment vertical="center"/>
    </xf>
    <xf numFmtId="10" fontId="6" fillId="0" borderId="15" xfId="3" applyNumberFormat="1" applyFont="1" applyBorder="1" applyAlignment="1">
      <alignment vertical="center"/>
    </xf>
    <xf numFmtId="3" fontId="28" fillId="0" borderId="15" xfId="91" applyNumberFormat="1" applyFont="1" applyBorder="1" applyAlignment="1">
      <alignment vertical="top" wrapText="1"/>
    </xf>
    <xf numFmtId="0" fontId="34" fillId="5" borderId="15" xfId="0" applyFont="1" applyFill="1" applyBorder="1" applyAlignment="1">
      <alignment horizontal="left" vertical="center"/>
    </xf>
    <xf numFmtId="0" fontId="4" fillId="10" borderId="0" xfId="0" applyFont="1" applyFill="1" applyBorder="1" applyAlignment="1">
      <alignment vertical="center"/>
    </xf>
    <xf numFmtId="166" fontId="32" fillId="5" borderId="15" xfId="5" applyNumberFormat="1" applyFont="1" applyFill="1" applyBorder="1"/>
    <xf numFmtId="10" fontId="4" fillId="5" borderId="18" xfId="0" applyNumberFormat="1" applyFont="1" applyFill="1" applyBorder="1"/>
    <xf numFmtId="170" fontId="28" fillId="0" borderId="0" xfId="78" applyNumberFormat="1" applyFont="1" applyBorder="1" applyAlignment="1">
      <alignment vertical="center"/>
    </xf>
    <xf numFmtId="170" fontId="1" fillId="3" borderId="0" xfId="78" applyNumberFormat="1" applyFill="1"/>
    <xf numFmtId="3" fontId="32" fillId="3" borderId="0" xfId="30" applyNumberFormat="1" applyFont="1" applyFill="1" applyAlignment="1">
      <alignment horizontal="right"/>
    </xf>
    <xf numFmtId="0" fontId="6" fillId="3" borderId="0" xfId="0" applyFont="1" applyFill="1"/>
    <xf numFmtId="0" fontId="48" fillId="3" borderId="0" xfId="28" applyFont="1" applyFill="1" applyAlignment="1" applyProtection="1"/>
    <xf numFmtId="0" fontId="46" fillId="3" borderId="0" xfId="0" applyFont="1" applyFill="1"/>
    <xf numFmtId="0" fontId="49" fillId="3" borderId="0" xfId="0" applyFont="1" applyFill="1"/>
    <xf numFmtId="0" fontId="6" fillId="3" borderId="15" xfId="21" applyFont="1" applyFill="1" applyBorder="1" applyAlignment="1">
      <alignment vertical="center"/>
    </xf>
    <xf numFmtId="0" fontId="6" fillId="0" borderId="14" xfId="0" applyFont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49" fontId="6" fillId="0" borderId="9" xfId="0" applyNumberFormat="1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5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28" fillId="0" borderId="0" xfId="92" applyNumberFormat="1" applyFont="1" applyAlignment="1">
      <alignment vertical="top" wrapText="1"/>
    </xf>
    <xf numFmtId="0" fontId="28" fillId="0" borderId="0" xfId="91" applyNumberFormat="1" applyFont="1" applyAlignment="1">
      <alignment vertical="top" wrapText="1"/>
    </xf>
    <xf numFmtId="175" fontId="28" fillId="0" borderId="0" xfId="91" applyNumberFormat="1" applyFont="1" applyAlignment="1">
      <alignment vertical="top" wrapText="1"/>
    </xf>
    <xf numFmtId="0" fontId="19" fillId="0" borderId="0" xfId="6" applyFont="1"/>
    <xf numFmtId="0" fontId="19" fillId="0" borderId="0" xfId="6" applyFont="1" applyAlignment="1">
      <alignment horizontal="center"/>
    </xf>
    <xf numFmtId="0" fontId="69" fillId="0" borderId="0" xfId="6" applyFont="1"/>
    <xf numFmtId="0" fontId="69" fillId="0" borderId="0" xfId="6" applyFont="1" applyAlignment="1">
      <alignment horizontal="center"/>
    </xf>
    <xf numFmtId="0" fontId="19" fillId="0" borderId="0" xfId="6" applyFill="1"/>
    <xf numFmtId="0" fontId="19" fillId="0" borderId="0" xfId="6" applyFill="1" applyAlignment="1">
      <alignment horizontal="center"/>
    </xf>
    <xf numFmtId="0" fontId="70" fillId="0" borderId="0" xfId="6" applyFont="1"/>
    <xf numFmtId="0" fontId="10" fillId="3" borderId="0" xfId="90" applyFont="1" applyFill="1" applyBorder="1" applyAlignment="1">
      <alignment horizontal="right" wrapText="1"/>
    </xf>
    <xf numFmtId="0" fontId="19" fillId="0" borderId="0" xfId="6" applyAlignment="1">
      <alignment horizontal="center" vertical="center"/>
    </xf>
    <xf numFmtId="0" fontId="72" fillId="0" borderId="0" xfId="6" applyFont="1"/>
    <xf numFmtId="0" fontId="72" fillId="0" borderId="0" xfId="6" applyFont="1" applyAlignment="1">
      <alignment horizontal="center"/>
    </xf>
    <xf numFmtId="4" fontId="71" fillId="3" borderId="0" xfId="29" applyNumberFormat="1" applyFont="1" applyFill="1" applyBorder="1" applyAlignment="1">
      <alignment horizontal="left"/>
    </xf>
    <xf numFmtId="0" fontId="19" fillId="0" borderId="0" xfId="6" applyAlignment="1">
      <alignment vertical="center"/>
    </xf>
    <xf numFmtId="0" fontId="6" fillId="0" borderId="0" xfId="6" applyFont="1" applyAlignment="1">
      <alignment vertical="center"/>
    </xf>
    <xf numFmtId="0" fontId="73" fillId="0" borderId="0" xfId="6" applyFont="1"/>
    <xf numFmtId="0" fontId="73" fillId="0" borderId="0" xfId="6" applyFont="1" applyAlignment="1">
      <alignment horizontal="center"/>
    </xf>
    <xf numFmtId="0" fontId="8" fillId="0" borderId="0" xfId="0" applyFont="1" applyAlignment="1">
      <alignment horizontal="left" vertical="center" wrapText="1"/>
    </xf>
    <xf numFmtId="165" fontId="31" fillId="5" borderId="5" xfId="18" applyFont="1" applyFill="1" applyBorder="1" applyAlignment="1">
      <alignment horizontal="center"/>
    </xf>
    <xf numFmtId="165" fontId="31" fillId="5" borderId="6" xfId="18" applyFont="1" applyFill="1" applyBorder="1" applyAlignment="1">
      <alignment horizontal="center"/>
    </xf>
    <xf numFmtId="165" fontId="31" fillId="5" borderId="7" xfId="18" applyFont="1" applyFill="1" applyBorder="1" applyAlignment="1">
      <alignment horizontal="center"/>
    </xf>
    <xf numFmtId="165" fontId="31" fillId="5" borderId="1" xfId="18" applyFont="1" applyFill="1" applyBorder="1" applyAlignment="1">
      <alignment horizontal="center"/>
    </xf>
    <xf numFmtId="165" fontId="31" fillId="5" borderId="0" xfId="18" applyFont="1" applyFill="1" applyBorder="1" applyAlignment="1">
      <alignment horizontal="center"/>
    </xf>
    <xf numFmtId="165" fontId="31" fillId="5" borderId="8" xfId="18" applyFont="1" applyFill="1" applyBorder="1" applyAlignment="1">
      <alignment horizontal="center"/>
    </xf>
    <xf numFmtId="0" fontId="31" fillId="5" borderId="1" xfId="19" applyFont="1" applyFill="1" applyBorder="1" applyAlignment="1">
      <alignment horizontal="center"/>
    </xf>
    <xf numFmtId="0" fontId="31" fillId="5" borderId="0" xfId="19" applyFont="1" applyFill="1" applyAlignment="1">
      <alignment horizontal="center"/>
    </xf>
    <xf numFmtId="0" fontId="31" fillId="5" borderId="8" xfId="19" applyFont="1" applyFill="1" applyBorder="1" applyAlignment="1">
      <alignment horizontal="center"/>
    </xf>
    <xf numFmtId="0" fontId="4" fillId="5" borderId="9" xfId="19" applyFont="1" applyFill="1" applyBorder="1" applyAlignment="1">
      <alignment horizontal="left" vertical="center"/>
    </xf>
    <xf numFmtId="0" fontId="4" fillId="5" borderId="16" xfId="19" applyFont="1" applyFill="1" applyBorder="1" applyAlignment="1">
      <alignment horizontal="left" vertical="center"/>
    </xf>
    <xf numFmtId="0" fontId="4" fillId="5" borderId="10" xfId="19" applyFont="1" applyFill="1" applyBorder="1" applyAlignment="1">
      <alignment horizontal="center" vertical="center"/>
    </xf>
    <xf numFmtId="0" fontId="4" fillId="5" borderId="11" xfId="19" applyFont="1" applyFill="1" applyBorder="1" applyAlignment="1">
      <alignment horizontal="center" vertical="center"/>
    </xf>
    <xf numFmtId="0" fontId="4" fillId="5" borderId="12" xfId="19" applyFont="1" applyFill="1" applyBorder="1" applyAlignment="1">
      <alignment horizontal="center" vertical="center"/>
    </xf>
    <xf numFmtId="0" fontId="4" fillId="5" borderId="9" xfId="19" applyFont="1" applyFill="1" applyBorder="1" applyAlignment="1">
      <alignment horizontal="center" vertical="center" wrapText="1"/>
    </xf>
    <xf numFmtId="0" fontId="4" fillId="5" borderId="14" xfId="19" applyFont="1" applyFill="1" applyBorder="1" applyAlignment="1">
      <alignment horizontal="center" vertical="center" wrapText="1"/>
    </xf>
    <xf numFmtId="0" fontId="4" fillId="5" borderId="7" xfId="19" applyFont="1" applyFill="1" applyBorder="1" applyAlignment="1">
      <alignment horizontal="center" vertical="center" wrapText="1"/>
    </xf>
    <xf numFmtId="0" fontId="4" fillId="5" borderId="8" xfId="19" applyFont="1" applyFill="1" applyBorder="1" applyAlignment="1">
      <alignment horizontal="center" vertical="center" wrapText="1"/>
    </xf>
    <xf numFmtId="0" fontId="28" fillId="0" borderId="0" xfId="92" applyNumberFormat="1" applyFont="1" applyAlignment="1">
      <alignment horizontal="left" vertical="center" wrapText="1"/>
    </xf>
    <xf numFmtId="0" fontId="9" fillId="7" borderId="5" xfId="79" applyFont="1" applyFill="1" applyBorder="1" applyAlignment="1">
      <alignment horizontal="center" vertical="center"/>
    </xf>
    <xf numFmtId="0" fontId="9" fillId="7" borderId="6" xfId="79" applyFont="1" applyFill="1" applyBorder="1" applyAlignment="1">
      <alignment horizontal="center" vertical="center"/>
    </xf>
    <xf numFmtId="0" fontId="9" fillId="7" borderId="7" xfId="79" applyFont="1" applyFill="1" applyBorder="1" applyAlignment="1">
      <alignment horizontal="center" vertical="center"/>
    </xf>
    <xf numFmtId="0" fontId="9" fillId="7" borderId="1" xfId="79" applyFont="1" applyFill="1" applyBorder="1" applyAlignment="1">
      <alignment horizontal="center" vertical="center"/>
    </xf>
    <xf numFmtId="0" fontId="9" fillId="7" borderId="0" xfId="79" applyFont="1" applyFill="1" applyAlignment="1">
      <alignment horizontal="center" vertical="center"/>
    </xf>
    <xf numFmtId="0" fontId="9" fillId="7" borderId="8" xfId="79" applyFont="1" applyFill="1" applyBorder="1" applyAlignment="1">
      <alignment horizontal="center" vertical="center"/>
    </xf>
    <xf numFmtId="0" fontId="9" fillId="8" borderId="1" xfId="79" applyFont="1" applyFill="1" applyBorder="1" applyAlignment="1">
      <alignment horizontal="center" vertical="center"/>
    </xf>
    <xf numFmtId="0" fontId="9" fillId="8" borderId="0" xfId="79" applyFont="1" applyFill="1" applyAlignment="1">
      <alignment horizontal="center" vertical="center"/>
    </xf>
    <xf numFmtId="0" fontId="9" fillId="8" borderId="8" xfId="79" applyFont="1" applyFill="1" applyBorder="1" applyAlignment="1">
      <alignment horizontal="center" vertical="center"/>
    </xf>
    <xf numFmtId="0" fontId="28" fillId="0" borderId="9" xfId="21" applyFont="1" applyBorder="1" applyAlignment="1">
      <alignment horizontal="left" vertical="center"/>
    </xf>
    <xf numFmtId="0" fontId="28" fillId="0" borderId="14" xfId="21" applyFont="1" applyBorder="1" applyAlignment="1">
      <alignment horizontal="left" vertical="center"/>
    </xf>
    <xf numFmtId="0" fontId="28" fillId="0" borderId="13" xfId="21" applyFont="1" applyBorder="1" applyAlignment="1">
      <alignment horizontal="left" vertical="center"/>
    </xf>
    <xf numFmtId="0" fontId="28" fillId="0" borderId="9" xfId="21" applyFont="1" applyBorder="1" applyAlignment="1">
      <alignment horizontal="left" vertical="center" wrapText="1"/>
    </xf>
    <xf numFmtId="0" fontId="28" fillId="0" borderId="13" xfId="21" applyFont="1" applyBorder="1" applyAlignment="1">
      <alignment horizontal="left" vertical="center" wrapText="1"/>
    </xf>
    <xf numFmtId="3" fontId="15" fillId="0" borderId="0" xfId="0" applyNumberFormat="1" applyFont="1" applyAlignment="1">
      <alignment vertical="center"/>
    </xf>
    <xf numFmtId="3" fontId="6" fillId="0" borderId="0" xfId="73" applyNumberFormat="1" applyFont="1" applyBorder="1" applyAlignment="1">
      <alignment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0" fontId="4" fillId="5" borderId="15" xfId="0" applyFont="1" applyFill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32" fillId="5" borderId="15" xfId="0" applyFont="1" applyFill="1" applyBorder="1" applyAlignment="1">
      <alignment horizontal="left" vertical="center"/>
    </xf>
    <xf numFmtId="0" fontId="4" fillId="5" borderId="12" xfId="0" applyFont="1" applyFill="1" applyBorder="1" applyAlignment="1">
      <alignment horizontal="left" vertical="center"/>
    </xf>
    <xf numFmtId="0" fontId="4" fillId="5" borderId="11" xfId="0" applyFont="1" applyFill="1" applyBorder="1" applyAlignment="1">
      <alignment horizontal="left" vertical="center"/>
    </xf>
    <xf numFmtId="0" fontId="32" fillId="5" borderId="5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left" vertical="center"/>
    </xf>
    <xf numFmtId="0" fontId="3" fillId="9" borderId="1" xfId="0" applyFont="1" applyFill="1" applyBorder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left" vertical="center"/>
    </xf>
    <xf numFmtId="0" fontId="32" fillId="5" borderId="6" xfId="0" applyFont="1" applyFill="1" applyBorder="1" applyAlignment="1">
      <alignment horizontal="left" vertical="center"/>
    </xf>
    <xf numFmtId="0" fontId="32" fillId="5" borderId="0" xfId="0" applyFont="1" applyFill="1" applyAlignment="1">
      <alignment horizontal="left" vertical="center"/>
    </xf>
    <xf numFmtId="0" fontId="32" fillId="5" borderId="6" xfId="0" applyFont="1" applyFill="1" applyBorder="1" applyAlignment="1">
      <alignment horizontal="center" vertical="center" wrapText="1"/>
    </xf>
    <xf numFmtId="0" fontId="32" fillId="5" borderId="0" xfId="0" applyFont="1" applyFill="1" applyAlignment="1">
      <alignment horizontal="center" vertical="center" wrapText="1"/>
    </xf>
    <xf numFmtId="0" fontId="6" fillId="0" borderId="9" xfId="72" applyFont="1" applyBorder="1" applyAlignment="1">
      <alignment vertical="center" wrapText="1"/>
    </xf>
    <xf numFmtId="0" fontId="6" fillId="0" borderId="14" xfId="72" applyFont="1" applyBorder="1" applyAlignment="1">
      <alignment vertical="center" wrapText="1"/>
    </xf>
    <xf numFmtId="0" fontId="6" fillId="0" borderId="32" xfId="72" applyFont="1" applyBorder="1" applyAlignment="1">
      <alignment vertical="center" wrapText="1"/>
    </xf>
    <xf numFmtId="0" fontId="6" fillId="0" borderId="33" xfId="72" applyFont="1" applyBorder="1" applyAlignment="1">
      <alignment vertical="center" wrapText="1"/>
    </xf>
    <xf numFmtId="0" fontId="6" fillId="0" borderId="34" xfId="72" applyFont="1" applyBorder="1" applyAlignment="1">
      <alignment vertical="center" wrapText="1"/>
    </xf>
    <xf numFmtId="0" fontId="6" fillId="0" borderId="13" xfId="72" applyFont="1" applyBorder="1" applyAlignment="1">
      <alignment vertical="center" wrapText="1"/>
    </xf>
    <xf numFmtId="0" fontId="4" fillId="5" borderId="10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6" fillId="0" borderId="9" xfId="20" applyFont="1" applyBorder="1" applyAlignment="1">
      <alignment vertical="center" wrapText="1"/>
    </xf>
    <xf numFmtId="0" fontId="6" fillId="0" borderId="14" xfId="20" applyFont="1" applyBorder="1" applyAlignment="1">
      <alignment vertical="center" wrapText="1"/>
    </xf>
    <xf numFmtId="0" fontId="6" fillId="0" borderId="13" xfId="20" applyFont="1" applyBorder="1" applyAlignment="1">
      <alignment vertical="center" wrapText="1"/>
    </xf>
    <xf numFmtId="0" fontId="6" fillId="0" borderId="5" xfId="72" applyFont="1" applyBorder="1" applyAlignment="1">
      <alignment vertical="center" wrapText="1"/>
    </xf>
    <xf numFmtId="0" fontId="6" fillId="0" borderId="1" xfId="72" applyFont="1" applyBorder="1" applyAlignment="1">
      <alignment vertical="center" wrapText="1"/>
    </xf>
    <xf numFmtId="0" fontId="6" fillId="0" borderId="16" xfId="72" applyFont="1" applyBorder="1" applyAlignment="1">
      <alignment vertical="center" wrapText="1"/>
    </xf>
    <xf numFmtId="0" fontId="6" fillId="0" borderId="9" xfId="20" applyFont="1" applyBorder="1" applyAlignment="1">
      <alignment horizontal="left" vertical="center" wrapText="1"/>
    </xf>
    <xf numFmtId="0" fontId="6" fillId="0" borderId="14" xfId="20" applyFont="1" applyBorder="1" applyAlignment="1">
      <alignment horizontal="left" vertical="center" wrapText="1"/>
    </xf>
    <xf numFmtId="0" fontId="6" fillId="0" borderId="13" xfId="20" applyFont="1" applyBorder="1" applyAlignment="1">
      <alignment horizontal="left" vertical="center" wrapText="1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9" borderId="0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12" fillId="5" borderId="1" xfId="0" applyFont="1" applyFill="1" applyBorder="1" applyAlignment="1">
      <alignment horizontal="center"/>
    </xf>
    <xf numFmtId="0" fontId="12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32" fillId="5" borderId="16" xfId="0" applyFont="1" applyFill="1" applyBorder="1" applyAlignment="1">
      <alignment horizontal="left" vertical="center"/>
    </xf>
    <xf numFmtId="0" fontId="32" fillId="5" borderId="9" xfId="0" applyFont="1" applyFill="1" applyBorder="1" applyAlignment="1">
      <alignment horizontal="left" vertical="center" wrapText="1"/>
    </xf>
    <xf numFmtId="0" fontId="32" fillId="5" borderId="13" xfId="0" applyFont="1" applyFill="1" applyBorder="1" applyAlignment="1">
      <alignment horizontal="left" vertical="center" wrapText="1"/>
    </xf>
    <xf numFmtId="0" fontId="32" fillId="5" borderId="7" xfId="0" applyFont="1" applyFill="1" applyBorder="1" applyAlignment="1">
      <alignment horizontal="center" vertical="center" wrapText="1"/>
    </xf>
    <xf numFmtId="0" fontId="32" fillId="5" borderId="18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left"/>
    </xf>
    <xf numFmtId="0" fontId="4" fillId="5" borderId="10" xfId="0" applyFont="1" applyFill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5" borderId="5" xfId="0" applyFont="1" applyFill="1" applyBorder="1" applyAlignment="1">
      <alignment horizontal="left"/>
    </xf>
    <xf numFmtId="0" fontId="4" fillId="5" borderId="6" xfId="0" applyFont="1" applyFill="1" applyBorder="1" applyAlignment="1">
      <alignment horizontal="left"/>
    </xf>
    <xf numFmtId="0" fontId="3" fillId="9" borderId="1" xfId="0" applyFont="1" applyFill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3" fillId="9" borderId="8" xfId="0" applyFont="1" applyFill="1" applyBorder="1" applyAlignment="1">
      <alignment horizontal="center"/>
    </xf>
    <xf numFmtId="0" fontId="32" fillId="5" borderId="7" xfId="0" applyFont="1" applyFill="1" applyBorder="1" applyAlignment="1">
      <alignment horizontal="left" vertical="center" wrapText="1"/>
    </xf>
    <xf numFmtId="0" fontId="32" fillId="5" borderId="18" xfId="0" applyFont="1" applyFill="1" applyBorder="1" applyAlignment="1">
      <alignment horizontal="left" vertical="center" wrapText="1"/>
    </xf>
    <xf numFmtId="0" fontId="4" fillId="5" borderId="16" xfId="0" applyFont="1" applyFill="1" applyBorder="1" applyAlignment="1">
      <alignment horizontal="left" vertical="center"/>
    </xf>
    <xf numFmtId="0" fontId="4" fillId="5" borderId="17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27" fillId="5" borderId="8" xfId="0" applyFont="1" applyFill="1" applyBorder="1" applyAlignment="1">
      <alignment horizontal="center"/>
    </xf>
    <xf numFmtId="0" fontId="8" fillId="0" borderId="0" xfId="0" applyFont="1" applyAlignment="1">
      <alignment horizontal="left" wrapText="1"/>
    </xf>
    <xf numFmtId="0" fontId="31" fillId="5" borderId="0" xfId="0" applyFont="1" applyFill="1" applyAlignment="1">
      <alignment horizontal="center"/>
    </xf>
    <xf numFmtId="0" fontId="15" fillId="3" borderId="0" xfId="12" applyFont="1" applyFill="1" applyAlignment="1">
      <alignment horizontal="left" vertical="center" wrapText="1"/>
    </xf>
    <xf numFmtId="0" fontId="12" fillId="5" borderId="5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/>
    </xf>
    <xf numFmtId="0" fontId="12" fillId="5" borderId="7" xfId="0" applyFont="1" applyFill="1" applyBorder="1" applyAlignment="1">
      <alignment horizontal="center"/>
    </xf>
    <xf numFmtId="0" fontId="12" fillId="5" borderId="0" xfId="0" applyFont="1" applyFill="1" applyAlignment="1">
      <alignment horizontal="center" wrapText="1"/>
    </xf>
    <xf numFmtId="0" fontId="27" fillId="5" borderId="0" xfId="6" applyFont="1" applyFill="1" applyAlignment="1">
      <alignment horizontal="center"/>
    </xf>
    <xf numFmtId="0" fontId="12" fillId="5" borderId="5" xfId="0" applyFont="1" applyFill="1" applyBorder="1" applyAlignment="1">
      <alignment horizontal="center" wrapText="1"/>
    </xf>
    <xf numFmtId="0" fontId="12" fillId="5" borderId="6" xfId="0" applyFont="1" applyFill="1" applyBorder="1" applyAlignment="1">
      <alignment horizontal="center" wrapText="1"/>
    </xf>
    <xf numFmtId="0" fontId="12" fillId="5" borderId="7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 wrapText="1"/>
    </xf>
    <xf numFmtId="0" fontId="12" fillId="5" borderId="8" xfId="0" applyFont="1" applyFill="1" applyBorder="1" applyAlignment="1">
      <alignment horizontal="center" wrapText="1"/>
    </xf>
    <xf numFmtId="0" fontId="10" fillId="3" borderId="0" xfId="12" applyFont="1" applyFill="1" applyAlignment="1">
      <alignment horizontal="left" vertical="center" wrapText="1"/>
    </xf>
    <xf numFmtId="0" fontId="29" fillId="5" borderId="16" xfId="6" applyFont="1" applyFill="1" applyBorder="1" applyAlignment="1">
      <alignment horizontal="center"/>
    </xf>
    <xf numFmtId="0" fontId="29" fillId="5" borderId="17" xfId="6" applyFont="1" applyFill="1" applyBorder="1" applyAlignment="1">
      <alignment horizontal="center"/>
    </xf>
    <xf numFmtId="0" fontId="12" fillId="5" borderId="5" xfId="6" applyFont="1" applyFill="1" applyBorder="1" applyAlignment="1">
      <alignment horizontal="center" vertical="center" wrapText="1"/>
    </xf>
    <xf numFmtId="0" fontId="12" fillId="5" borderId="6" xfId="6" applyFont="1" applyFill="1" applyBorder="1" applyAlignment="1">
      <alignment horizontal="center" vertical="center" wrapText="1"/>
    </xf>
    <xf numFmtId="0" fontId="12" fillId="5" borderId="7" xfId="6" applyFont="1" applyFill="1" applyBorder="1" applyAlignment="1">
      <alignment horizontal="center" vertical="center" wrapText="1"/>
    </xf>
    <xf numFmtId="0" fontId="12" fillId="5" borderId="1" xfId="6" applyFont="1" applyFill="1" applyBorder="1" applyAlignment="1">
      <alignment horizontal="center"/>
    </xf>
    <xf numFmtId="0" fontId="12" fillId="5" borderId="0" xfId="6" applyFont="1" applyFill="1" applyAlignment="1">
      <alignment horizontal="center"/>
    </xf>
    <xf numFmtId="0" fontId="12" fillId="5" borderId="8" xfId="6" applyFont="1" applyFill="1" applyBorder="1" applyAlignment="1">
      <alignment horizontal="center"/>
    </xf>
    <xf numFmtId="0" fontId="27" fillId="5" borderId="1" xfId="6" applyFont="1" applyFill="1" applyBorder="1" applyAlignment="1">
      <alignment horizontal="center"/>
    </xf>
    <xf numFmtId="0" fontId="27" fillId="5" borderId="8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center" vertical="center"/>
    </xf>
    <xf numFmtId="0" fontId="4" fillId="5" borderId="0" xfId="6" applyFont="1" applyFill="1" applyAlignment="1">
      <alignment horizontal="center" vertical="center"/>
    </xf>
    <xf numFmtId="0" fontId="4" fillId="5" borderId="0" xfId="6" applyFont="1" applyFill="1" applyAlignment="1">
      <alignment horizontal="center" vertical="center" wrapText="1"/>
    </xf>
    <xf numFmtId="0" fontId="4" fillId="5" borderId="8" xfId="6" applyFont="1" applyFill="1" applyBorder="1" applyAlignment="1">
      <alignment horizontal="center" vertical="center" wrapText="1"/>
    </xf>
    <xf numFmtId="4" fontId="36" fillId="5" borderId="5" xfId="6" applyNumberFormat="1" applyFont="1" applyFill="1" applyBorder="1" applyAlignment="1">
      <alignment horizontal="left"/>
    </xf>
    <xf numFmtId="4" fontId="36" fillId="5" borderId="6" xfId="6" applyNumberFormat="1" applyFont="1" applyFill="1" applyBorder="1" applyAlignment="1">
      <alignment horizontal="left"/>
    </xf>
    <xf numFmtId="4" fontId="36" fillId="5" borderId="7" xfId="6" applyNumberFormat="1" applyFont="1" applyFill="1" applyBorder="1" applyAlignment="1">
      <alignment horizontal="left"/>
    </xf>
    <xf numFmtId="0" fontId="20" fillId="5" borderId="0" xfId="6" applyFont="1" applyFill="1" applyAlignment="1">
      <alignment horizontal="center" wrapText="1"/>
    </xf>
    <xf numFmtId="0" fontId="20" fillId="5" borderId="0" xfId="6" applyFont="1" applyFill="1" applyAlignment="1">
      <alignment horizontal="center"/>
    </xf>
    <xf numFmtId="167" fontId="9" fillId="5" borderId="0" xfId="0" applyNumberFormat="1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21" fillId="9" borderId="0" xfId="6" applyFont="1" applyFill="1" applyAlignment="1">
      <alignment horizontal="center"/>
    </xf>
    <xf numFmtId="0" fontId="35" fillId="5" borderId="0" xfId="6" applyFont="1" applyFill="1" applyAlignment="1">
      <alignment horizontal="center" vertical="center"/>
    </xf>
    <xf numFmtId="16" fontId="36" fillId="5" borderId="4" xfId="6" applyNumberFormat="1" applyFont="1" applyFill="1" applyBorder="1" applyAlignment="1">
      <alignment horizontal="center" vertical="center"/>
    </xf>
    <xf numFmtId="0" fontId="37" fillId="5" borderId="4" xfId="0" applyFont="1" applyFill="1" applyBorder="1" applyAlignment="1">
      <alignment horizontal="center" vertical="center"/>
    </xf>
    <xf numFmtId="4" fontId="36" fillId="5" borderId="12" xfId="6" applyNumberFormat="1" applyFont="1" applyFill="1" applyBorder="1" applyAlignment="1">
      <alignment horizontal="left"/>
    </xf>
    <xf numFmtId="4" fontId="36" fillId="5" borderId="10" xfId="6" applyNumberFormat="1" applyFont="1" applyFill="1" applyBorder="1" applyAlignment="1">
      <alignment horizontal="left"/>
    </xf>
    <xf numFmtId="4" fontId="36" fillId="5" borderId="11" xfId="6" applyNumberFormat="1" applyFont="1" applyFill="1" applyBorder="1" applyAlignment="1">
      <alignment horizontal="left"/>
    </xf>
    <xf numFmtId="0" fontId="20" fillId="5" borderId="5" xfId="6" applyFont="1" applyFill="1" applyBorder="1" applyAlignment="1">
      <alignment horizontal="center" wrapText="1"/>
    </xf>
    <xf numFmtId="0" fontId="20" fillId="5" borderId="6" xfId="6" applyFont="1" applyFill="1" applyBorder="1" applyAlignment="1">
      <alignment horizontal="center"/>
    </xf>
    <xf numFmtId="167" fontId="9" fillId="5" borderId="1" xfId="0" applyNumberFormat="1" applyFont="1" applyFill="1" applyBorder="1" applyAlignment="1">
      <alignment horizontal="center"/>
    </xf>
    <xf numFmtId="0" fontId="20" fillId="5" borderId="1" xfId="6" applyFont="1" applyFill="1" applyBorder="1" applyAlignment="1">
      <alignment horizontal="center"/>
    </xf>
    <xf numFmtId="0" fontId="21" fillId="9" borderId="1" xfId="6" applyFont="1" applyFill="1" applyBorder="1" applyAlignment="1">
      <alignment horizontal="center"/>
    </xf>
    <xf numFmtId="0" fontId="4" fillId="5" borderId="5" xfId="6" applyFont="1" applyFill="1" applyBorder="1" applyAlignment="1">
      <alignment horizontal="center" vertical="center"/>
    </xf>
    <xf numFmtId="0" fontId="4" fillId="5" borderId="6" xfId="6" applyFont="1" applyFill="1" applyBorder="1" applyAlignment="1">
      <alignment horizontal="center" vertical="center"/>
    </xf>
    <xf numFmtId="16" fontId="4" fillId="5" borderId="22" xfId="6" applyNumberFormat="1" applyFont="1" applyFill="1" applyBorder="1" applyAlignment="1">
      <alignment horizontal="center" vertical="center"/>
    </xf>
    <xf numFmtId="0" fontId="34" fillId="5" borderId="22" xfId="0" applyFont="1" applyFill="1" applyBorder="1" applyAlignment="1">
      <alignment horizontal="center" vertical="center"/>
    </xf>
    <xf numFmtId="0" fontId="34" fillId="5" borderId="23" xfId="0" applyFont="1" applyFill="1" applyBorder="1" applyAlignment="1">
      <alignment horizontal="center" vertical="center"/>
    </xf>
    <xf numFmtId="4" fontId="4" fillId="5" borderId="1" xfId="6" applyNumberFormat="1" applyFont="1" applyFill="1" applyBorder="1" applyAlignment="1">
      <alignment horizontal="left"/>
    </xf>
    <xf numFmtId="4" fontId="4" fillId="5" borderId="0" xfId="6" applyNumberFormat="1" applyFont="1" applyFill="1" applyAlignment="1">
      <alignment horizontal="left"/>
    </xf>
    <xf numFmtId="4" fontId="4" fillId="5" borderId="8" xfId="6" applyNumberFormat="1" applyFont="1" applyFill="1" applyBorder="1" applyAlignment="1">
      <alignment horizontal="left"/>
    </xf>
    <xf numFmtId="4" fontId="36" fillId="5" borderId="1" xfId="6" applyNumberFormat="1" applyFont="1" applyFill="1" applyBorder="1" applyAlignment="1">
      <alignment horizontal="left"/>
    </xf>
    <xf numFmtId="4" fontId="36" fillId="5" borderId="0" xfId="6" applyNumberFormat="1" applyFont="1" applyFill="1" applyAlignment="1">
      <alignment horizontal="left"/>
    </xf>
    <xf numFmtId="4" fontId="36" fillId="5" borderId="8" xfId="6" applyNumberFormat="1" applyFont="1" applyFill="1" applyBorder="1" applyAlignment="1">
      <alignment horizontal="left"/>
    </xf>
    <xf numFmtId="0" fontId="22" fillId="0" borderId="0" xfId="6" applyFont="1" applyAlignment="1">
      <alignment horizontal="center" vertical="center"/>
    </xf>
    <xf numFmtId="0" fontId="20" fillId="5" borderId="5" xfId="6" applyFont="1" applyFill="1" applyBorder="1" applyAlignment="1">
      <alignment horizontal="center" vertical="center"/>
    </xf>
    <xf numFmtId="0" fontId="20" fillId="5" borderId="6" xfId="6" applyFont="1" applyFill="1" applyBorder="1" applyAlignment="1">
      <alignment horizontal="center" vertical="center"/>
    </xf>
    <xf numFmtId="0" fontId="20" fillId="5" borderId="7" xfId="6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20" fillId="5" borderId="1" xfId="6" applyFont="1" applyFill="1" applyBorder="1" applyAlignment="1">
      <alignment horizontal="center" vertical="center"/>
    </xf>
    <xf numFmtId="0" fontId="20" fillId="5" borderId="0" xfId="6" applyFont="1" applyFill="1" applyAlignment="1">
      <alignment horizontal="center" vertical="center"/>
    </xf>
    <xf numFmtId="0" fontId="20" fillId="5" borderId="8" xfId="6" applyFont="1" applyFill="1" applyBorder="1" applyAlignment="1">
      <alignment horizontal="center" vertical="center"/>
    </xf>
    <xf numFmtId="0" fontId="36" fillId="5" borderId="5" xfId="6" applyFont="1" applyFill="1" applyBorder="1" applyAlignment="1">
      <alignment horizontal="center" vertical="center"/>
    </xf>
    <xf numFmtId="0" fontId="36" fillId="5" borderId="1" xfId="6" applyFont="1" applyFill="1" applyBorder="1" applyAlignment="1">
      <alignment horizontal="center" vertical="center"/>
    </xf>
    <xf numFmtId="0" fontId="36" fillId="5" borderId="6" xfId="6" applyFont="1" applyFill="1" applyBorder="1" applyAlignment="1">
      <alignment horizontal="center" vertical="center"/>
    </xf>
    <xf numFmtId="0" fontId="36" fillId="5" borderId="0" xfId="6" applyFont="1" applyFill="1" applyAlignment="1">
      <alignment horizontal="center" vertical="center"/>
    </xf>
    <xf numFmtId="16" fontId="36" fillId="5" borderId="22" xfId="6" applyNumberFormat="1" applyFont="1" applyFill="1" applyBorder="1" applyAlignment="1">
      <alignment horizontal="center" vertical="center"/>
    </xf>
    <xf numFmtId="0" fontId="38" fillId="5" borderId="22" xfId="0" applyFont="1" applyFill="1" applyBorder="1" applyAlignment="1">
      <alignment horizontal="center" vertical="center"/>
    </xf>
    <xf numFmtId="0" fontId="38" fillId="5" borderId="23" xfId="0" applyFont="1" applyFill="1" applyBorder="1" applyAlignment="1">
      <alignment horizontal="center" vertical="center"/>
    </xf>
    <xf numFmtId="0" fontId="3" fillId="5" borderId="5" xfId="30" applyFont="1" applyFill="1" applyBorder="1" applyAlignment="1">
      <alignment horizontal="center"/>
    </xf>
    <xf numFmtId="0" fontId="3" fillId="5" borderId="6" xfId="30" applyFont="1" applyFill="1" applyBorder="1" applyAlignment="1">
      <alignment horizontal="center"/>
    </xf>
    <xf numFmtId="0" fontId="3" fillId="5" borderId="7" xfId="30" applyFont="1" applyFill="1" applyBorder="1" applyAlignment="1">
      <alignment horizontal="center"/>
    </xf>
    <xf numFmtId="0" fontId="31" fillId="5" borderId="1" xfId="30" applyFont="1" applyFill="1" applyBorder="1" applyAlignment="1">
      <alignment horizontal="center"/>
    </xf>
    <xf numFmtId="0" fontId="31" fillId="5" borderId="0" xfId="30" applyFont="1" applyFill="1" applyAlignment="1">
      <alignment horizontal="center"/>
    </xf>
    <xf numFmtId="0" fontId="31" fillId="5" borderId="8" xfId="30" applyFont="1" applyFill="1" applyBorder="1" applyAlignment="1">
      <alignment horizontal="center"/>
    </xf>
    <xf numFmtId="0" fontId="32" fillId="5" borderId="1" xfId="30" applyFont="1" applyFill="1" applyBorder="1" applyAlignment="1">
      <alignment horizontal="center"/>
    </xf>
    <xf numFmtId="0" fontId="32" fillId="5" borderId="0" xfId="30" applyFont="1" applyFill="1" applyAlignment="1">
      <alignment horizontal="center"/>
    </xf>
    <xf numFmtId="0" fontId="32" fillId="5" borderId="8" xfId="30" applyFont="1" applyFill="1" applyBorder="1" applyAlignment="1">
      <alignment horizontal="center"/>
    </xf>
    <xf numFmtId="0" fontId="12" fillId="0" borderId="0" xfId="30" applyFont="1" applyAlignment="1">
      <alignment horizontal="center"/>
    </xf>
    <xf numFmtId="0" fontId="31" fillId="5" borderId="5" xfId="30" applyFont="1" applyFill="1" applyBorder="1" applyAlignment="1">
      <alignment horizontal="center"/>
    </xf>
    <xf numFmtId="0" fontId="31" fillId="5" borderId="6" xfId="30" applyFont="1" applyFill="1" applyBorder="1" applyAlignment="1">
      <alignment horizontal="center"/>
    </xf>
    <xf numFmtId="0" fontId="31" fillId="5" borderId="7" xfId="30" applyFont="1" applyFill="1" applyBorder="1" applyAlignment="1">
      <alignment horizontal="center"/>
    </xf>
    <xf numFmtId="0" fontId="4" fillId="10" borderId="1" xfId="0" applyFont="1" applyFill="1" applyBorder="1" applyAlignment="1">
      <alignment horizontal="left" vertical="center"/>
    </xf>
    <xf numFmtId="166" fontId="4" fillId="10" borderId="8" xfId="5" applyNumberFormat="1" applyFont="1" applyFill="1" applyBorder="1" applyAlignment="1">
      <alignment horizontal="left" vertical="center" wrapText="1"/>
    </xf>
    <xf numFmtId="0" fontId="31" fillId="5" borderId="5" xfId="26" applyFont="1" applyFill="1" applyBorder="1" applyAlignment="1">
      <alignment horizontal="center"/>
    </xf>
    <xf numFmtId="0" fontId="31" fillId="5" borderId="6" xfId="26" applyFont="1" applyFill="1" applyBorder="1" applyAlignment="1">
      <alignment horizontal="center"/>
    </xf>
    <xf numFmtId="0" fontId="31" fillId="5" borderId="7" xfId="26" applyFont="1" applyFill="1" applyBorder="1" applyAlignment="1">
      <alignment horizontal="center"/>
    </xf>
    <xf numFmtId="0" fontId="32" fillId="5" borderId="1" xfId="26" applyFont="1" applyFill="1" applyBorder="1" applyAlignment="1">
      <alignment horizontal="center"/>
    </xf>
    <xf numFmtId="0" fontId="32" fillId="5" borderId="0" xfId="26" applyFont="1" applyFill="1" applyAlignment="1">
      <alignment horizontal="center"/>
    </xf>
    <xf numFmtId="0" fontId="32" fillId="5" borderId="8" xfId="26" applyFont="1" applyFill="1" applyBorder="1" applyAlignment="1">
      <alignment horizontal="center"/>
    </xf>
    <xf numFmtId="0" fontId="13" fillId="9" borderId="36" xfId="26" applyFont="1" applyFill="1" applyBorder="1" applyAlignment="1">
      <alignment horizontal="center"/>
    </xf>
  </cellXfs>
  <cellStyles count="93">
    <cellStyle name="20% - Énfasis1 2" xfId="31" xr:uid="{00000000-0005-0000-0000-000000000000}"/>
    <cellStyle name="20% - Énfasis2 2" xfId="32" xr:uid="{00000000-0005-0000-0000-000001000000}"/>
    <cellStyle name="20% - Énfasis3 2" xfId="33" xr:uid="{00000000-0005-0000-0000-000002000000}"/>
    <cellStyle name="20% - Énfasis4 2" xfId="34" xr:uid="{00000000-0005-0000-0000-000003000000}"/>
    <cellStyle name="20% - Énfasis5 2" xfId="35" xr:uid="{00000000-0005-0000-0000-000004000000}"/>
    <cellStyle name="20% - Énfasis6 2" xfId="36" xr:uid="{00000000-0005-0000-0000-000005000000}"/>
    <cellStyle name="40% - Énfasis1 2" xfId="37" xr:uid="{00000000-0005-0000-0000-000006000000}"/>
    <cellStyle name="40% - Énfasis2 2" xfId="38" xr:uid="{00000000-0005-0000-0000-000007000000}"/>
    <cellStyle name="40% - Énfasis3 2" xfId="39" xr:uid="{00000000-0005-0000-0000-000008000000}"/>
    <cellStyle name="40% - Énfasis4 2" xfId="40" xr:uid="{00000000-0005-0000-0000-000009000000}"/>
    <cellStyle name="40% - Énfasis5 2" xfId="41" xr:uid="{00000000-0005-0000-0000-00000A000000}"/>
    <cellStyle name="40% - Énfasis6 2" xfId="42" xr:uid="{00000000-0005-0000-0000-00000B000000}"/>
    <cellStyle name="60% - Énfasis1 2" xfId="43" xr:uid="{00000000-0005-0000-0000-00000C000000}"/>
    <cellStyle name="60% - Énfasis2 2" xfId="44" xr:uid="{00000000-0005-0000-0000-00000D000000}"/>
    <cellStyle name="60% - Énfasis3 2" xfId="45" xr:uid="{00000000-0005-0000-0000-00000E000000}"/>
    <cellStyle name="60% - Énfasis4 2" xfId="46" xr:uid="{00000000-0005-0000-0000-00000F000000}"/>
    <cellStyle name="60% - Énfasis5 2" xfId="47" xr:uid="{00000000-0005-0000-0000-000010000000}"/>
    <cellStyle name="60% - Énfasis6 2" xfId="48" xr:uid="{00000000-0005-0000-0000-000011000000}"/>
    <cellStyle name="Buena" xfId="76" xr:uid="{00000000-0005-0000-0000-000012000000}"/>
    <cellStyle name="Bueno 2" xfId="49" xr:uid="{00000000-0005-0000-0000-000013000000}"/>
    <cellStyle name="Cálculo 2" xfId="50" xr:uid="{00000000-0005-0000-0000-000014000000}"/>
    <cellStyle name="Celda de comprobación 2" xfId="51" xr:uid="{00000000-0005-0000-0000-000015000000}"/>
    <cellStyle name="Celda vinculada 2" xfId="52" xr:uid="{00000000-0005-0000-0000-000016000000}"/>
    <cellStyle name="Comma" xfId="78" builtinId="3"/>
    <cellStyle name="Comma 2" xfId="23" xr:uid="{00000000-0005-0000-0000-000017000000}"/>
    <cellStyle name="Comma 2 2" xfId="82" xr:uid="{00000000-0005-0000-0000-000018000000}"/>
    <cellStyle name="Currency" xfId="91" builtinId="4"/>
    <cellStyle name="Encabezado 1 2" xfId="53" xr:uid="{00000000-0005-0000-0000-000019000000}"/>
    <cellStyle name="Encabezado 4 2" xfId="54" xr:uid="{00000000-0005-0000-0000-00001A000000}"/>
    <cellStyle name="Énfasis1 2" xfId="55" xr:uid="{00000000-0005-0000-0000-00001B000000}"/>
    <cellStyle name="Énfasis2 2" xfId="56" xr:uid="{00000000-0005-0000-0000-00001C000000}"/>
    <cellStyle name="Énfasis3 2" xfId="57" xr:uid="{00000000-0005-0000-0000-00001D000000}"/>
    <cellStyle name="Énfasis4 2" xfId="58" xr:uid="{00000000-0005-0000-0000-00001E000000}"/>
    <cellStyle name="Énfasis5 2" xfId="59" xr:uid="{00000000-0005-0000-0000-00001F000000}"/>
    <cellStyle name="Énfasis6 2" xfId="60" xr:uid="{00000000-0005-0000-0000-000020000000}"/>
    <cellStyle name="Entrada 2" xfId="61" xr:uid="{00000000-0005-0000-0000-000021000000}"/>
    <cellStyle name="Hyperlink" xfId="28" builtinId="8"/>
    <cellStyle name="Incorrecto 2" xfId="62" xr:uid="{00000000-0005-0000-0000-000023000000}"/>
    <cellStyle name="Millares 100" xfId="87" xr:uid="{00000000-0005-0000-0000-000025000000}"/>
    <cellStyle name="Millares 17" xfId="7" xr:uid="{00000000-0005-0000-0000-000026000000}"/>
    <cellStyle name="Millares 17 3" xfId="29" xr:uid="{00000000-0005-0000-0000-000027000000}"/>
    <cellStyle name="Millares 2" xfId="2" xr:uid="{00000000-0005-0000-0000-000028000000}"/>
    <cellStyle name="Millares 2 12" xfId="14" xr:uid="{00000000-0005-0000-0000-000029000000}"/>
    <cellStyle name="Millares 2 13" xfId="16" xr:uid="{00000000-0005-0000-0000-00002A000000}"/>
    <cellStyle name="Millares 2 20" xfId="18" xr:uid="{00000000-0005-0000-0000-00002B000000}"/>
    <cellStyle name="Millares 2 8" xfId="85" xr:uid="{00000000-0005-0000-0000-00002C000000}"/>
    <cellStyle name="Millares 244 3" xfId="86" xr:uid="{00000000-0005-0000-0000-00002D000000}"/>
    <cellStyle name="Millares 260" xfId="80" xr:uid="{00000000-0005-0000-0000-00002E000000}"/>
    <cellStyle name="Millares 3" xfId="71" xr:uid="{00000000-0005-0000-0000-00002F000000}"/>
    <cellStyle name="Millares 4" xfId="84" xr:uid="{00000000-0005-0000-0000-000030000000}"/>
    <cellStyle name="Millares 6" xfId="4" xr:uid="{00000000-0005-0000-0000-000031000000}"/>
    <cellStyle name="Millares 6 2" xfId="73" xr:uid="{00000000-0005-0000-0000-000032000000}"/>
    <cellStyle name="Millares 7" xfId="5" xr:uid="{00000000-0005-0000-0000-000033000000}"/>
    <cellStyle name="Millares 7 2" xfId="75" xr:uid="{00000000-0005-0000-0000-000034000000}"/>
    <cellStyle name="Millares 9" xfId="27" xr:uid="{00000000-0005-0000-0000-000035000000}"/>
    <cellStyle name="Normal" xfId="0" builtinId="0"/>
    <cellStyle name="Normal 10" xfId="21" xr:uid="{00000000-0005-0000-0000-000038000000}"/>
    <cellStyle name="Normal 10 5 4 2 2" xfId="74" xr:uid="{00000000-0005-0000-0000-000039000000}"/>
    <cellStyle name="Normal 10 5 4 4 2" xfId="89" xr:uid="{00000000-0005-0000-0000-00003A000000}"/>
    <cellStyle name="Normal 2" xfId="92" xr:uid="{00000000-0005-0000-0000-00003B000000}"/>
    <cellStyle name="Normal 2 2" xfId="6" xr:uid="{00000000-0005-0000-0000-00003C000000}"/>
    <cellStyle name="Normal 231 6" xfId="19" xr:uid="{00000000-0005-0000-0000-00003D000000}"/>
    <cellStyle name="Normal 538" xfId="72" xr:uid="{00000000-0005-0000-0000-00003E000000}"/>
    <cellStyle name="Normal 658" xfId="20" xr:uid="{00000000-0005-0000-0000-00003F000000}"/>
    <cellStyle name="Normal 658 4" xfId="70" xr:uid="{00000000-0005-0000-0000-000040000000}"/>
    <cellStyle name="Normal 868 3" xfId="26" xr:uid="{00000000-0005-0000-0000-000041000000}"/>
    <cellStyle name="Normal 980" xfId="24" xr:uid="{00000000-0005-0000-0000-000042000000}"/>
    <cellStyle name="Normal 990" xfId="30" xr:uid="{00000000-0005-0000-0000-000043000000}"/>
    <cellStyle name="Normal_boletin-valores-reporte de Emisiones Vigentes Resumen al 31 marzo 2010 2" xfId="88" xr:uid="{00000000-0005-0000-0000-000044000000}"/>
    <cellStyle name="Normal_Hoja1" xfId="90" xr:uid="{00000000-0005-0000-0000-000045000000}"/>
    <cellStyle name="Normal_Hoja1 2" xfId="22" xr:uid="{00000000-0005-0000-0000-000046000000}"/>
    <cellStyle name="Normal_Hoja1_1" xfId="12" xr:uid="{00000000-0005-0000-0000-000047000000}"/>
    <cellStyle name="Normal_Hoja1_2" xfId="9" xr:uid="{00000000-0005-0000-0000-000048000000}"/>
    <cellStyle name="Normal_Sheet4 2" xfId="79" xr:uid="{00000000-0005-0000-0000-000049000000}"/>
    <cellStyle name="Notas 2" xfId="63" xr:uid="{00000000-0005-0000-0000-00004A000000}"/>
    <cellStyle name="Percent" xfId="1" builtinId="5"/>
    <cellStyle name="Percent 2" xfId="81" xr:uid="{00000000-0005-0000-0000-00004B000000}"/>
    <cellStyle name="Porcentaje 53" xfId="25" xr:uid="{00000000-0005-0000-0000-00004D000000}"/>
    <cellStyle name="Porcentaje 54" xfId="83" xr:uid="{00000000-0005-0000-0000-00004E000000}"/>
    <cellStyle name="Porcentual 10" xfId="11" xr:uid="{00000000-0005-0000-0000-00004F000000}"/>
    <cellStyle name="Porcentual 11" xfId="13" xr:uid="{00000000-0005-0000-0000-000050000000}"/>
    <cellStyle name="Porcentual 2 12" xfId="15" xr:uid="{00000000-0005-0000-0000-000051000000}"/>
    <cellStyle name="Porcentual 2 13" xfId="17" xr:uid="{00000000-0005-0000-0000-000052000000}"/>
    <cellStyle name="Porcentual 4" xfId="3" xr:uid="{00000000-0005-0000-0000-000053000000}"/>
    <cellStyle name="Porcentual 8" xfId="8" xr:uid="{00000000-0005-0000-0000-000054000000}"/>
    <cellStyle name="Porcentual 9" xfId="10" xr:uid="{00000000-0005-0000-0000-000055000000}"/>
    <cellStyle name="Salida 2" xfId="64" xr:uid="{00000000-0005-0000-0000-000056000000}"/>
    <cellStyle name="Texto de advertencia 2" xfId="65" xr:uid="{00000000-0005-0000-0000-000057000000}"/>
    <cellStyle name="Texto explicativo 2" xfId="66" xr:uid="{00000000-0005-0000-0000-000058000000}"/>
    <cellStyle name="Título 1" xfId="77" xr:uid="{00000000-0005-0000-0000-000059000000}"/>
    <cellStyle name="Título 2 2" xfId="68" xr:uid="{00000000-0005-0000-0000-00005A000000}"/>
    <cellStyle name="Título 3 2" xfId="69" xr:uid="{00000000-0005-0000-0000-00005B000000}"/>
    <cellStyle name="Título 4" xfId="67" xr:uid="{00000000-0005-0000-0000-00005C000000}"/>
  </cellStyles>
  <dxfs count="10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3962400</xdr:colOff>
      <xdr:row>1</xdr:row>
      <xdr:rowOff>57150</xdr:rowOff>
    </xdr:from>
    <xdr:to>
      <xdr:col>2</xdr:col>
      <xdr:colOff>571500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4800" y="219075"/>
          <a:ext cx="1152525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55"/>
  <sheetViews>
    <sheetView showGridLines="0" tabSelected="1" zoomScaleNormal="100" workbookViewId="0">
      <selection activeCell="B7" sqref="B7"/>
    </sheetView>
  </sheetViews>
  <sheetFormatPr defaultColWidth="0" defaultRowHeight="15" customHeight="1" zeroHeight="1" x14ac:dyDescent="0.25"/>
  <cols>
    <col min="1" max="1" width="2.28515625" customWidth="1"/>
    <col min="2" max="2" width="68.140625" customWidth="1"/>
    <col min="3" max="3" width="10.42578125" customWidth="1"/>
    <col min="4" max="16383" width="11.42578125" hidden="1"/>
    <col min="16384" max="16384" width="4.5703125" hidden="1" customWidth="1"/>
  </cols>
  <sheetData>
    <row r="1" spans="2:3" s="224" customFormat="1" ht="12.75" customHeight="1" x14ac:dyDescent="0.2">
      <c r="B1" s="223"/>
      <c r="C1" s="223"/>
    </row>
    <row r="2" spans="2:3" s="224" customFormat="1" ht="30" customHeight="1" x14ac:dyDescent="0.2">
      <c r="B2" s="225" t="s">
        <v>665</v>
      </c>
      <c r="C2" s="226"/>
    </row>
    <row r="3" spans="2:3" s="224" customFormat="1" ht="23.25" x14ac:dyDescent="0.2">
      <c r="B3" s="227" t="s">
        <v>1703</v>
      </c>
      <c r="C3" s="226"/>
    </row>
    <row r="4" spans="2:3" s="224" customFormat="1" ht="19.5" customHeight="1" x14ac:dyDescent="0.25">
      <c r="B4" s="228" t="s">
        <v>666</v>
      </c>
      <c r="C4" s="229"/>
    </row>
    <row r="5" spans="2:3" x14ac:dyDescent="0.25">
      <c r="B5" s="230"/>
      <c r="C5" s="230"/>
    </row>
    <row r="6" spans="2:3" x14ac:dyDescent="0.25">
      <c r="B6" s="231" t="s">
        <v>667</v>
      </c>
      <c r="C6" s="230">
        <v>1</v>
      </c>
    </row>
    <row r="7" spans="2:3" x14ac:dyDescent="0.25">
      <c r="B7" s="231" t="s">
        <v>668</v>
      </c>
      <c r="C7" s="230">
        <v>2</v>
      </c>
    </row>
    <row r="8" spans="2:3" x14ac:dyDescent="0.25">
      <c r="B8" s="230"/>
      <c r="C8" s="230"/>
    </row>
    <row r="9" spans="2:3" ht="15.75" x14ac:dyDescent="0.25">
      <c r="B9" s="232" t="s">
        <v>669</v>
      </c>
      <c r="C9" s="230"/>
    </row>
    <row r="10" spans="2:3" x14ac:dyDescent="0.25">
      <c r="B10" s="231" t="s">
        <v>670</v>
      </c>
      <c r="C10" s="230">
        <v>3</v>
      </c>
    </row>
    <row r="11" spans="2:3" x14ac:dyDescent="0.25">
      <c r="B11" s="500" t="s">
        <v>671</v>
      </c>
      <c r="C11" s="501">
        <v>4</v>
      </c>
    </row>
    <row r="12" spans="2:3" x14ac:dyDescent="0.25">
      <c r="B12" s="500" t="s">
        <v>672</v>
      </c>
      <c r="C12" s="501">
        <v>5</v>
      </c>
    </row>
    <row r="13" spans="2:3" x14ac:dyDescent="0.25">
      <c r="B13" s="500" t="s">
        <v>673</v>
      </c>
      <c r="C13" s="501">
        <v>6</v>
      </c>
    </row>
    <row r="14" spans="2:3" x14ac:dyDescent="0.25">
      <c r="B14" s="500" t="s">
        <v>674</v>
      </c>
      <c r="C14" s="501">
        <v>7</v>
      </c>
    </row>
    <row r="15" spans="2:3" x14ac:dyDescent="0.25">
      <c r="B15" s="500" t="s">
        <v>675</v>
      </c>
      <c r="C15" s="501">
        <v>8</v>
      </c>
    </row>
    <row r="16" spans="2:3" x14ac:dyDescent="0.25">
      <c r="B16" s="500" t="s">
        <v>676</v>
      </c>
      <c r="C16" s="501">
        <v>9</v>
      </c>
    </row>
    <row r="17" spans="2:3" x14ac:dyDescent="0.25">
      <c r="B17" s="500" t="s">
        <v>677</v>
      </c>
      <c r="C17" s="501">
        <v>10</v>
      </c>
    </row>
    <row r="18" spans="2:3" x14ac:dyDescent="0.25">
      <c r="B18" s="500" t="s">
        <v>678</v>
      </c>
      <c r="C18" s="501">
        <v>11</v>
      </c>
    </row>
    <row r="19" spans="2:3" x14ac:dyDescent="0.25">
      <c r="B19" s="500"/>
      <c r="C19" s="501"/>
    </row>
    <row r="20" spans="2:3" ht="15.75" x14ac:dyDescent="0.25">
      <c r="B20" s="502" t="s">
        <v>679</v>
      </c>
      <c r="C20" s="501"/>
    </row>
    <row r="21" spans="2:3" x14ac:dyDescent="0.25">
      <c r="B21" s="500" t="s">
        <v>680</v>
      </c>
      <c r="C21" s="501">
        <v>12</v>
      </c>
    </row>
    <row r="22" spans="2:3" x14ac:dyDescent="0.25">
      <c r="B22" s="500" t="s">
        <v>681</v>
      </c>
      <c r="C22" s="501">
        <v>13</v>
      </c>
    </row>
    <row r="23" spans="2:3" x14ac:dyDescent="0.25">
      <c r="B23" s="500" t="s">
        <v>682</v>
      </c>
      <c r="C23" s="501">
        <v>14</v>
      </c>
    </row>
    <row r="24" spans="2:3" x14ac:dyDescent="0.25">
      <c r="B24" s="501"/>
      <c r="C24" s="501"/>
    </row>
    <row r="25" spans="2:3" ht="15.75" x14ac:dyDescent="0.25">
      <c r="B25" s="502" t="s">
        <v>683</v>
      </c>
      <c r="C25" s="501"/>
    </row>
    <row r="26" spans="2:3" x14ac:dyDescent="0.25">
      <c r="B26" s="500" t="s">
        <v>684</v>
      </c>
      <c r="C26" s="501">
        <v>15</v>
      </c>
    </row>
    <row r="27" spans="2:3" x14ac:dyDescent="0.25">
      <c r="B27" s="500" t="s">
        <v>685</v>
      </c>
      <c r="C27" s="501">
        <v>16</v>
      </c>
    </row>
    <row r="28" spans="2:3" x14ac:dyDescent="0.25">
      <c r="B28" s="500" t="s">
        <v>686</v>
      </c>
      <c r="C28" s="501">
        <v>17</v>
      </c>
    </row>
    <row r="29" spans="2:3" x14ac:dyDescent="0.25">
      <c r="B29" s="500" t="s">
        <v>687</v>
      </c>
      <c r="C29" s="501">
        <v>18</v>
      </c>
    </row>
    <row r="30" spans="2:3" x14ac:dyDescent="0.25">
      <c r="B30" s="501"/>
      <c r="C30" s="501"/>
    </row>
    <row r="31" spans="2:3" ht="15.75" x14ac:dyDescent="0.25">
      <c r="B31" s="232" t="s">
        <v>688</v>
      </c>
    </row>
    <row r="32" spans="2:3" x14ac:dyDescent="0.25">
      <c r="B32" s="231" t="s">
        <v>689</v>
      </c>
      <c r="C32" s="230">
        <v>19</v>
      </c>
    </row>
    <row r="33" spans="2:3" x14ac:dyDescent="0.25">
      <c r="B33" s="230"/>
    </row>
    <row r="34" spans="2:3" x14ac:dyDescent="0.25">
      <c r="B34" s="231" t="s">
        <v>690</v>
      </c>
    </row>
    <row r="35" spans="2:3" ht="9.75" customHeight="1" x14ac:dyDescent="0.25">
      <c r="B35" s="233"/>
      <c r="C35" s="233"/>
    </row>
    <row r="36" spans="2:3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</sheetData>
  <hyperlinks>
    <hyperlink ref="B34" location="ABREVIATURAS!A1" display="ABREVIATURAS" xr:uid="{00000000-0004-0000-0000-000000000000}"/>
    <hyperlink ref="B7" location="'2'!A1" display="Reporte de emisiones vigentes " xr:uid="{00000000-0004-0000-0000-000001000000}"/>
    <hyperlink ref="B10" location="'3'!A1" display="Cartera y tasas de rendimiento a 1 y 30 días " xr:uid="{00000000-0004-0000-0000-000002000000}"/>
    <hyperlink ref="B12" location="'5'!A1" display="Fondos de inversión abiertos: Diversificación de la cartera por emisor y valor" xr:uid="{00000000-0004-0000-0000-000003000000}"/>
    <hyperlink ref="B13" location="'6'!A1" display="Fondos de inversión abiertos: Diversificación de la cartera por instrumento y valor" xr:uid="{00000000-0004-0000-0000-000004000000}"/>
    <hyperlink ref="B15" location="'8'!A1" display="Fondos de inversión cerrados: Cartera por emisor y valor" xr:uid="{00000000-0004-0000-0000-000005000000}"/>
    <hyperlink ref="B16" location="'9'!A1" display="Fondos de inversión cerrados: Cartera por instrumento y valor" xr:uid="{00000000-0004-0000-0000-000006000000}"/>
    <hyperlink ref="B21" location="'12'!A1" display="De compra venta en el mercado primario" xr:uid="{00000000-0004-0000-0000-000007000000}"/>
    <hyperlink ref="B22" location="'13'!A1" display="De compra venta en el mercado secundario" xr:uid="{00000000-0004-0000-0000-000008000000}"/>
    <hyperlink ref="B23" location="'14'!A1" display="De reporto" xr:uid="{00000000-0004-0000-0000-000009000000}"/>
    <hyperlink ref="B26" location="'15'!A1" display="Cartera propia y clientes" xr:uid="{00000000-0004-0000-0000-00000A000000}"/>
    <hyperlink ref="B29" location="'18'!A1" display="Número de clientes" xr:uid="{00000000-0004-0000-0000-00000B000000}"/>
    <hyperlink ref="B27" location="'16'!A1" display="Cartera propia por tipo de instrumento" xr:uid="{00000000-0004-0000-0000-00000C000000}"/>
    <hyperlink ref="B28" location="'17'!A1" display="Cartera de clientes por tipo de instrumento" xr:uid="{00000000-0004-0000-0000-00000D000000}"/>
    <hyperlink ref="B18" location="'11'!A1" display="Estratificación de la cartera por plazo de vida" xr:uid="{00000000-0004-0000-0000-00000E000000}"/>
    <hyperlink ref="B14" location="'7'!A1" display="Fondos de inversion abiertos: Inversiones en el extranjero " xr:uid="{00000000-0004-0000-0000-00000F000000}"/>
    <hyperlink ref="B17" location="'10'!A1" display="Fondos de inversion cerrados: Inversiones en el extranjero " xr:uid="{00000000-0004-0000-0000-000010000000}"/>
    <hyperlink ref="B11" location="'4'!A1" display="Número de participantes por Fondo de Inversión" xr:uid="{00000000-0004-0000-0000-000011000000}"/>
    <hyperlink ref="B32" location="'19'!A1" display="Operaciones ruedo" xr:uid="{00000000-0004-0000-0000-000012000000}"/>
    <hyperlink ref="B6" location="'1'!A1" display="Emisiones de depósitos a plazo fijo  " xr:uid="{00000000-0004-0000-0000-000013000000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VK119"/>
  <sheetViews>
    <sheetView zoomScale="90" zoomScaleNormal="90" workbookViewId="0">
      <selection activeCell="A12" sqref="A12"/>
    </sheetView>
  </sheetViews>
  <sheetFormatPr defaultColWidth="0" defaultRowHeight="0" customHeight="1" zeroHeight="1" x14ac:dyDescent="0.25"/>
  <cols>
    <col min="1" max="1" width="53" customWidth="1"/>
    <col min="2" max="2" width="31.28515625" customWidth="1"/>
    <col min="3" max="3" width="26.7109375" customWidth="1"/>
    <col min="4" max="255" width="11.42578125" hidden="1"/>
    <col min="256" max="256" width="4.85546875" hidden="1" customWidth="1"/>
    <col min="257" max="257" width="27.140625" customWidth="1"/>
    <col min="258" max="259" width="46.42578125" customWidth="1"/>
    <col min="260" max="512" width="11.42578125" hidden="1"/>
    <col min="513" max="513" width="27.140625" customWidth="1"/>
    <col min="514" max="515" width="46.42578125" customWidth="1"/>
    <col min="516" max="768" width="11.42578125" hidden="1"/>
    <col min="769" max="769" width="27.140625" customWidth="1"/>
    <col min="770" max="771" width="46.42578125" customWidth="1"/>
    <col min="772" max="1024" width="11.42578125" hidden="1"/>
    <col min="1025" max="1025" width="27.140625" customWidth="1"/>
    <col min="1026" max="1027" width="46.42578125" customWidth="1"/>
    <col min="1028" max="1280" width="11.42578125" hidden="1"/>
    <col min="1281" max="1281" width="27.140625" customWidth="1"/>
    <col min="1282" max="1283" width="46.42578125" customWidth="1"/>
    <col min="1284" max="1536" width="11.42578125" hidden="1"/>
    <col min="1537" max="1537" width="27.140625" customWidth="1"/>
    <col min="1538" max="1539" width="46.42578125" customWidth="1"/>
    <col min="1540" max="1792" width="11.42578125" hidden="1"/>
    <col min="1793" max="1793" width="27.140625" customWidth="1"/>
    <col min="1794" max="1795" width="46.42578125" customWidth="1"/>
    <col min="1796" max="2048" width="11.42578125" hidden="1"/>
    <col min="2049" max="2049" width="27.140625" customWidth="1"/>
    <col min="2050" max="2051" width="46.42578125" customWidth="1"/>
    <col min="2052" max="2304" width="11.42578125" hidden="1"/>
    <col min="2305" max="2305" width="27.140625" customWidth="1"/>
    <col min="2306" max="2307" width="46.42578125" customWidth="1"/>
    <col min="2308" max="2560" width="11.42578125" hidden="1"/>
    <col min="2561" max="2561" width="27.140625" customWidth="1"/>
    <col min="2562" max="2563" width="46.42578125" customWidth="1"/>
    <col min="2564" max="2816" width="11.42578125" hidden="1"/>
    <col min="2817" max="2817" width="27.140625" customWidth="1"/>
    <col min="2818" max="2819" width="46.42578125" customWidth="1"/>
    <col min="2820" max="3072" width="11.42578125" hidden="1"/>
    <col min="3073" max="3073" width="27.140625" customWidth="1"/>
    <col min="3074" max="3075" width="46.42578125" customWidth="1"/>
    <col min="3076" max="3328" width="11.42578125" hidden="1"/>
    <col min="3329" max="3329" width="27.140625" customWidth="1"/>
    <col min="3330" max="3331" width="46.42578125" customWidth="1"/>
    <col min="3332" max="3584" width="11.42578125" hidden="1"/>
    <col min="3585" max="3585" width="27.140625" customWidth="1"/>
    <col min="3586" max="3587" width="46.42578125" customWidth="1"/>
    <col min="3588" max="3840" width="11.42578125" hidden="1"/>
    <col min="3841" max="3841" width="27.140625" customWidth="1"/>
    <col min="3842" max="3843" width="46.42578125" customWidth="1"/>
    <col min="3844" max="4096" width="11.42578125" hidden="1"/>
    <col min="4097" max="4097" width="27.140625" customWidth="1"/>
    <col min="4098" max="4099" width="46.42578125" customWidth="1"/>
    <col min="4100" max="4352" width="11.42578125" hidden="1"/>
    <col min="4353" max="4353" width="27.140625" customWidth="1"/>
    <col min="4354" max="4355" width="46.42578125" customWidth="1"/>
    <col min="4356" max="4608" width="11.42578125" hidden="1"/>
    <col min="4609" max="4609" width="27.140625" customWidth="1"/>
    <col min="4610" max="4611" width="46.42578125" customWidth="1"/>
    <col min="4612" max="4864" width="11.42578125" hidden="1"/>
    <col min="4865" max="4865" width="27.140625" customWidth="1"/>
    <col min="4866" max="4867" width="46.42578125" customWidth="1"/>
    <col min="4868" max="5120" width="11.42578125" hidden="1"/>
    <col min="5121" max="5121" width="27.140625" customWidth="1"/>
    <col min="5122" max="5123" width="46.42578125" customWidth="1"/>
    <col min="5124" max="5376" width="11.42578125" hidden="1"/>
    <col min="5377" max="5377" width="27.140625" customWidth="1"/>
    <col min="5378" max="5379" width="46.42578125" customWidth="1"/>
    <col min="5380" max="5632" width="11.42578125" hidden="1"/>
    <col min="5633" max="5633" width="27.140625" customWidth="1"/>
    <col min="5634" max="5635" width="46.42578125" customWidth="1"/>
    <col min="5636" max="5888" width="11.42578125" hidden="1"/>
    <col min="5889" max="5889" width="27.140625" customWidth="1"/>
    <col min="5890" max="5891" width="46.42578125" customWidth="1"/>
    <col min="5892" max="6144" width="11.42578125" hidden="1"/>
    <col min="6145" max="6145" width="27.140625" customWidth="1"/>
    <col min="6146" max="6147" width="46.42578125" customWidth="1"/>
    <col min="6148" max="6400" width="11.42578125" hidden="1"/>
    <col min="6401" max="6401" width="27.140625" customWidth="1"/>
    <col min="6402" max="6403" width="46.42578125" customWidth="1"/>
    <col min="6404" max="6656" width="11.42578125" hidden="1"/>
    <col min="6657" max="6657" width="27.140625" customWidth="1"/>
    <col min="6658" max="6659" width="46.42578125" customWidth="1"/>
    <col min="6660" max="6912" width="11.42578125" hidden="1"/>
    <col min="6913" max="6913" width="27.140625" customWidth="1"/>
    <col min="6914" max="6915" width="46.42578125" customWidth="1"/>
    <col min="6916" max="7168" width="11.42578125" hidden="1"/>
    <col min="7169" max="7169" width="27.140625" customWidth="1"/>
    <col min="7170" max="7171" width="46.42578125" customWidth="1"/>
    <col min="7172" max="7424" width="11.42578125" hidden="1"/>
    <col min="7425" max="7425" width="27.140625" customWidth="1"/>
    <col min="7426" max="7427" width="46.42578125" customWidth="1"/>
    <col min="7428" max="7680" width="11.42578125" hidden="1"/>
    <col min="7681" max="7681" width="27.140625" customWidth="1"/>
    <col min="7682" max="7683" width="46.42578125" customWidth="1"/>
    <col min="7684" max="7936" width="11.42578125" hidden="1"/>
    <col min="7937" max="7937" width="27.140625" customWidth="1"/>
    <col min="7938" max="7939" width="46.42578125" customWidth="1"/>
    <col min="7940" max="8192" width="11.42578125" hidden="1"/>
    <col min="8193" max="8193" width="27.140625" customWidth="1"/>
    <col min="8194" max="8195" width="46.42578125" customWidth="1"/>
    <col min="8196" max="8448" width="11.42578125" hidden="1"/>
    <col min="8449" max="8449" width="27.140625" customWidth="1"/>
    <col min="8450" max="8451" width="46.42578125" customWidth="1"/>
    <col min="8452" max="8704" width="11.42578125" hidden="1"/>
    <col min="8705" max="8705" width="27.140625" customWidth="1"/>
    <col min="8706" max="8707" width="46.42578125" customWidth="1"/>
    <col min="8708" max="8960" width="11.42578125" hidden="1"/>
    <col min="8961" max="8961" width="27.140625" customWidth="1"/>
    <col min="8962" max="8963" width="46.42578125" customWidth="1"/>
    <col min="8964" max="9216" width="11.42578125" hidden="1"/>
    <col min="9217" max="9217" width="27.140625" customWidth="1"/>
    <col min="9218" max="9219" width="46.42578125" customWidth="1"/>
    <col min="9220" max="9472" width="11.42578125" hidden="1"/>
    <col min="9473" max="9473" width="27.140625" customWidth="1"/>
    <col min="9474" max="9475" width="46.42578125" customWidth="1"/>
    <col min="9476" max="9728" width="11.42578125" hidden="1"/>
    <col min="9729" max="9729" width="27.140625" customWidth="1"/>
    <col min="9730" max="9731" width="46.42578125" customWidth="1"/>
    <col min="9732" max="9984" width="11.42578125" hidden="1"/>
    <col min="9985" max="9985" width="27.140625" customWidth="1"/>
    <col min="9986" max="9987" width="46.42578125" customWidth="1"/>
    <col min="9988" max="10240" width="11.42578125" hidden="1"/>
    <col min="10241" max="10241" width="27.140625" customWidth="1"/>
    <col min="10242" max="10243" width="46.42578125" customWidth="1"/>
    <col min="10244" max="10496" width="11.42578125" hidden="1"/>
    <col min="10497" max="10497" width="27.140625" customWidth="1"/>
    <col min="10498" max="10499" width="46.42578125" customWidth="1"/>
    <col min="10500" max="10752" width="11.42578125" hidden="1"/>
    <col min="10753" max="10753" width="27.140625" customWidth="1"/>
    <col min="10754" max="10755" width="46.42578125" customWidth="1"/>
    <col min="10756" max="11008" width="11.42578125" hidden="1"/>
    <col min="11009" max="11009" width="27.140625" customWidth="1"/>
    <col min="11010" max="11011" width="46.42578125" customWidth="1"/>
    <col min="11012" max="11264" width="11.42578125" hidden="1"/>
    <col min="11265" max="11265" width="27.140625" customWidth="1"/>
    <col min="11266" max="11267" width="46.42578125" customWidth="1"/>
    <col min="11268" max="11520" width="11.42578125" hidden="1"/>
    <col min="11521" max="11521" width="27.140625" customWidth="1"/>
    <col min="11522" max="11523" width="46.42578125" customWidth="1"/>
    <col min="11524" max="11776" width="11.42578125" hidden="1"/>
    <col min="11777" max="11777" width="27.140625" customWidth="1"/>
    <col min="11778" max="11779" width="46.42578125" customWidth="1"/>
    <col min="11780" max="12032" width="11.42578125" hidden="1"/>
    <col min="12033" max="12033" width="27.140625" customWidth="1"/>
    <col min="12034" max="12035" width="46.42578125" customWidth="1"/>
    <col min="12036" max="12288" width="11.42578125" hidden="1"/>
    <col min="12289" max="12289" width="27.140625" customWidth="1"/>
    <col min="12290" max="12291" width="46.42578125" customWidth="1"/>
    <col min="12292" max="12544" width="11.42578125" hidden="1"/>
    <col min="12545" max="12545" width="27.140625" customWidth="1"/>
    <col min="12546" max="12547" width="46.42578125" customWidth="1"/>
    <col min="12548" max="12800" width="11.42578125" hidden="1"/>
    <col min="12801" max="12801" width="27.140625" customWidth="1"/>
    <col min="12802" max="12803" width="46.42578125" customWidth="1"/>
    <col min="12804" max="13056" width="11.42578125" hidden="1"/>
    <col min="13057" max="13057" width="27.140625" customWidth="1"/>
    <col min="13058" max="13059" width="46.42578125" customWidth="1"/>
    <col min="13060" max="13312" width="11.42578125" hidden="1"/>
    <col min="13313" max="13313" width="27.140625" customWidth="1"/>
    <col min="13314" max="13315" width="46.42578125" customWidth="1"/>
    <col min="13316" max="13568" width="11.42578125" hidden="1"/>
    <col min="13569" max="13569" width="27.140625" customWidth="1"/>
    <col min="13570" max="13571" width="46.42578125" customWidth="1"/>
    <col min="13572" max="13824" width="11.42578125" hidden="1"/>
    <col min="13825" max="13825" width="27.140625" customWidth="1"/>
    <col min="13826" max="13827" width="46.42578125" customWidth="1"/>
    <col min="13828" max="14080" width="11.42578125" hidden="1"/>
    <col min="14081" max="14081" width="27.140625" customWidth="1"/>
    <col min="14082" max="14083" width="46.42578125" customWidth="1"/>
    <col min="14084" max="14336" width="11.42578125" hidden="1"/>
    <col min="14337" max="14337" width="27.140625" customWidth="1"/>
    <col min="14338" max="14339" width="46.42578125" customWidth="1"/>
    <col min="14340" max="14592" width="11.42578125" hidden="1"/>
    <col min="14593" max="14593" width="27.140625" customWidth="1"/>
    <col min="14594" max="14595" width="46.42578125" customWidth="1"/>
    <col min="14596" max="14848" width="11.42578125" hidden="1"/>
    <col min="14849" max="14849" width="27.140625" customWidth="1"/>
    <col min="14850" max="14851" width="46.42578125" customWidth="1"/>
    <col min="14852" max="15104" width="11.42578125" hidden="1"/>
    <col min="15105" max="15105" width="27.140625" customWidth="1"/>
    <col min="15106" max="15107" width="46.42578125" customWidth="1"/>
    <col min="15108" max="15360" width="11.42578125" hidden="1"/>
    <col min="15361" max="15361" width="27.140625" customWidth="1"/>
    <col min="15362" max="15363" width="46.42578125" customWidth="1"/>
    <col min="15364" max="15616" width="11.42578125" hidden="1"/>
    <col min="15617" max="15617" width="27.140625" customWidth="1"/>
    <col min="15618" max="15619" width="46.42578125" customWidth="1"/>
    <col min="15620" max="15872" width="11.42578125" hidden="1"/>
    <col min="15873" max="15873" width="27.140625" customWidth="1"/>
    <col min="15874" max="15875" width="46.42578125" customWidth="1"/>
    <col min="15876" max="16128" width="11.42578125" hidden="1"/>
    <col min="16129" max="16129" width="27.140625" customWidth="1"/>
    <col min="16130" max="16131" width="46.42578125" customWidth="1"/>
    <col min="16132" max="16384" width="11.42578125" hidden="1"/>
  </cols>
  <sheetData>
    <row r="1" spans="1:515" ht="15" customHeight="1" x14ac:dyDescent="0.25">
      <c r="A1" s="646" t="s">
        <v>627</v>
      </c>
      <c r="B1" s="647"/>
      <c r="C1" s="648"/>
    </row>
    <row r="2" spans="1:515" ht="18" customHeight="1" x14ac:dyDescent="0.25">
      <c r="A2" s="649" t="s">
        <v>623</v>
      </c>
      <c r="B2" s="644"/>
      <c r="C2" s="650"/>
    </row>
    <row r="3" spans="1:515" ht="15" x14ac:dyDescent="0.25">
      <c r="A3" s="615" t="s">
        <v>1909</v>
      </c>
      <c r="B3" s="615"/>
      <c r="C3" s="615"/>
    </row>
    <row r="4" spans="1:515" ht="15" x14ac:dyDescent="0.25">
      <c r="A4" s="645" t="s">
        <v>605</v>
      </c>
      <c r="B4" s="645"/>
      <c r="C4" s="645"/>
    </row>
    <row r="5" spans="1:515" ht="5.25" customHeight="1" x14ac:dyDescent="0.25">
      <c r="A5" s="186"/>
      <c r="B5" s="187"/>
      <c r="C5" s="188"/>
    </row>
    <row r="6" spans="1:515" ht="15" x14ac:dyDescent="0.25">
      <c r="A6" s="278" t="s">
        <v>523</v>
      </c>
      <c r="B6" s="279" t="s">
        <v>505</v>
      </c>
      <c r="C6" s="280" t="s">
        <v>488</v>
      </c>
    </row>
    <row r="7" spans="1:515" ht="15" x14ac:dyDescent="0.25">
      <c r="A7" s="281" t="s">
        <v>647</v>
      </c>
      <c r="B7" s="21">
        <v>128707.306415</v>
      </c>
      <c r="C7" s="192">
        <f>+B7/$B$27</f>
        <v>7.2719199626569437E-3</v>
      </c>
      <c r="IW7" s="282"/>
      <c r="IX7" s="282"/>
      <c r="IY7" s="299"/>
      <c r="IZ7" s="403">
        <v>5.1489999999999999E-3</v>
      </c>
      <c r="SS7" s="282"/>
      <c r="ST7" s="21"/>
      <c r="SU7" s="403"/>
    </row>
    <row r="8" spans="1:515" ht="15" x14ac:dyDescent="0.25">
      <c r="A8" s="281" t="s">
        <v>648</v>
      </c>
      <c r="B8" s="21">
        <v>12015.165010000001</v>
      </c>
      <c r="C8" s="192">
        <f t="shared" ref="C8:C26" si="0">+B8/$B$27</f>
        <v>6.7885282292453784E-4</v>
      </c>
      <c r="IW8" s="282"/>
      <c r="IX8" s="282"/>
      <c r="IY8" s="299"/>
      <c r="IZ8" s="403">
        <v>6.9399999999999996E-4</v>
      </c>
      <c r="SS8" s="282"/>
      <c r="ST8" s="21"/>
      <c r="SU8" s="403"/>
    </row>
    <row r="9" spans="1:515" ht="15" x14ac:dyDescent="0.25">
      <c r="A9" s="281" t="s">
        <v>649</v>
      </c>
      <c r="B9" s="21">
        <v>649971.08009599999</v>
      </c>
      <c r="C9" s="192">
        <f t="shared" si="0"/>
        <v>3.6723149634253792E-2</v>
      </c>
      <c r="IW9" s="282"/>
      <c r="IX9" s="282"/>
      <c r="IY9" s="299"/>
      <c r="IZ9" s="403">
        <v>4.3545E-2</v>
      </c>
      <c r="SS9" s="282"/>
      <c r="ST9" s="21"/>
      <c r="SU9" s="403"/>
    </row>
    <row r="10" spans="1:515" ht="15" x14ac:dyDescent="0.25">
      <c r="A10" s="281" t="s">
        <v>993</v>
      </c>
      <c r="B10" s="21">
        <v>842754.61981599999</v>
      </c>
      <c r="C10" s="192">
        <f t="shared" si="0"/>
        <v>4.7615355446107788E-2</v>
      </c>
      <c r="IW10" s="282"/>
      <c r="IX10" s="282"/>
      <c r="IY10" s="299"/>
      <c r="IZ10" s="403"/>
      <c r="SS10" s="282"/>
      <c r="ST10" s="21"/>
      <c r="SU10" s="403"/>
    </row>
    <row r="11" spans="1:515" ht="15" x14ac:dyDescent="0.25">
      <c r="A11" s="281" t="s">
        <v>650</v>
      </c>
      <c r="B11" s="21">
        <v>161591.41688400001</v>
      </c>
      <c r="C11" s="192">
        <f t="shared" si="0"/>
        <v>9.1298612562358168E-3</v>
      </c>
      <c r="IW11" s="282"/>
      <c r="IX11" s="282"/>
      <c r="IY11" s="299"/>
      <c r="IZ11" s="403">
        <v>2.1840000000000002E-3</v>
      </c>
      <c r="SS11" s="282"/>
      <c r="ST11" s="21"/>
      <c r="SU11" s="403"/>
    </row>
    <row r="12" spans="1:515" ht="30" x14ac:dyDescent="0.25">
      <c r="A12" s="283" t="s">
        <v>852</v>
      </c>
      <c r="B12" s="21">
        <v>80659.711586999998</v>
      </c>
      <c r="C12" s="192">
        <f t="shared" si="0"/>
        <v>4.5572468510870663E-3</v>
      </c>
      <c r="IW12" s="282"/>
      <c r="IX12" s="282"/>
      <c r="IY12" s="299"/>
      <c r="IZ12" s="403">
        <v>7.1000000000000005E-5</v>
      </c>
      <c r="SS12" s="282"/>
      <c r="ST12" s="21"/>
      <c r="SU12" s="403"/>
    </row>
    <row r="13" spans="1:515" ht="15" x14ac:dyDescent="0.25">
      <c r="A13" s="281" t="s">
        <v>659</v>
      </c>
      <c r="B13" s="21">
        <v>338466.66853800003</v>
      </c>
      <c r="C13" s="192">
        <f t="shared" si="0"/>
        <v>1.9123254088616561E-2</v>
      </c>
      <c r="IW13" s="282"/>
      <c r="IX13" s="282"/>
      <c r="IY13" s="299"/>
      <c r="IZ13" s="403">
        <v>9.1799999999999998E-4</v>
      </c>
      <c r="SS13" s="282"/>
      <c r="ST13" s="21"/>
      <c r="SU13" s="403"/>
    </row>
    <row r="14" spans="1:515" ht="15" x14ac:dyDescent="0.25">
      <c r="A14" s="281" t="s">
        <v>990</v>
      </c>
      <c r="B14" s="21">
        <v>35870.040309999997</v>
      </c>
      <c r="C14" s="192">
        <f t="shared" si="0"/>
        <v>2.026645335506754E-3</v>
      </c>
      <c r="IW14" s="282"/>
      <c r="IX14" s="282"/>
      <c r="IY14" s="299"/>
      <c r="IZ14" s="403">
        <v>7.9410000000000001E-3</v>
      </c>
      <c r="SS14" s="282"/>
      <c r="ST14" s="21"/>
      <c r="SU14" s="403"/>
    </row>
    <row r="15" spans="1:515" ht="15" x14ac:dyDescent="0.25">
      <c r="A15" s="281" t="s">
        <v>991</v>
      </c>
      <c r="B15" s="21">
        <v>510042.96243999997</v>
      </c>
      <c r="C15" s="192">
        <f t="shared" si="0"/>
        <v>2.881725757216113E-2</v>
      </c>
      <c r="IW15" s="282"/>
      <c r="IX15" s="282"/>
      <c r="IY15" s="299"/>
      <c r="IZ15" s="403">
        <v>3.1E-4</v>
      </c>
      <c r="SS15" s="282"/>
      <c r="ST15" s="21"/>
      <c r="SU15" s="403"/>
    </row>
    <row r="16" spans="1:515" ht="15" x14ac:dyDescent="0.25">
      <c r="A16" s="281" t="s">
        <v>660</v>
      </c>
      <c r="B16" s="21">
        <v>169608.73442600001</v>
      </c>
      <c r="C16" s="192">
        <f t="shared" si="0"/>
        <v>9.5828370281989452E-3</v>
      </c>
      <c r="IW16" s="282"/>
      <c r="IX16" s="282"/>
      <c r="IY16" s="299"/>
      <c r="IZ16" s="403">
        <v>3.7945E-2</v>
      </c>
      <c r="SS16" s="282"/>
      <c r="ST16" s="21"/>
      <c r="SU16" s="403"/>
    </row>
    <row r="17" spans="1:515" ht="15" x14ac:dyDescent="0.25">
      <c r="A17" s="281" t="s">
        <v>652</v>
      </c>
      <c r="B17" s="21">
        <v>5590582.1740659997</v>
      </c>
      <c r="C17" s="192">
        <f t="shared" si="0"/>
        <v>0.31586603159404331</v>
      </c>
      <c r="IW17" s="282"/>
      <c r="IX17" s="282"/>
      <c r="IY17" s="299"/>
      <c r="IZ17" s="403">
        <v>1.3846000000000001E-2</v>
      </c>
      <c r="SS17" s="282"/>
      <c r="ST17" s="21"/>
      <c r="SU17" s="403"/>
    </row>
    <row r="18" spans="1:515" ht="15" x14ac:dyDescent="0.25">
      <c r="A18" s="283" t="s">
        <v>37</v>
      </c>
      <c r="B18" s="21">
        <v>497950.057439</v>
      </c>
      <c r="C18" s="192">
        <f t="shared" si="0"/>
        <v>2.8134012465626627E-2</v>
      </c>
      <c r="IW18" s="282"/>
      <c r="IX18" s="282"/>
      <c r="IY18" s="299"/>
      <c r="IZ18" s="403">
        <v>0.36101800000000001</v>
      </c>
      <c r="SS18" s="282"/>
      <c r="ST18" s="21"/>
      <c r="SU18" s="403"/>
    </row>
    <row r="19" spans="1:515" ht="30" x14ac:dyDescent="0.25">
      <c r="A19" s="283" t="s">
        <v>653</v>
      </c>
      <c r="B19" s="21">
        <v>161406.35816999999</v>
      </c>
      <c r="C19" s="192">
        <f t="shared" si="0"/>
        <v>9.1194055005053582E-3</v>
      </c>
      <c r="IW19" s="282"/>
      <c r="IX19" s="282"/>
      <c r="IY19" s="299"/>
      <c r="IZ19" s="403">
        <v>1.2E-4</v>
      </c>
      <c r="SS19" s="282"/>
      <c r="ST19" s="21"/>
      <c r="SU19" s="403"/>
    </row>
    <row r="20" spans="1:515" s="476" customFormat="1" ht="15" x14ac:dyDescent="0.25">
      <c r="A20" s="283" t="s">
        <v>1912</v>
      </c>
      <c r="B20" s="21">
        <v>30166.215312</v>
      </c>
      <c r="C20" s="192"/>
      <c r="IW20" s="282"/>
      <c r="IX20" s="282"/>
      <c r="IY20" s="299"/>
      <c r="IZ20" s="403"/>
      <c r="SS20" s="282"/>
      <c r="ST20" s="21"/>
      <c r="SU20" s="403"/>
    </row>
    <row r="21" spans="1:515" ht="15" x14ac:dyDescent="0.25">
      <c r="A21" s="281" t="s">
        <v>658</v>
      </c>
      <c r="B21" s="21">
        <v>96194.058512999996</v>
      </c>
      <c r="C21" s="192">
        <f t="shared" si="0"/>
        <v>5.4349322806444096E-3</v>
      </c>
      <c r="IW21" s="282"/>
      <c r="IX21" s="282"/>
      <c r="IY21" s="299"/>
      <c r="IZ21" s="403">
        <v>2.3875E-2</v>
      </c>
      <c r="SS21" s="282"/>
      <c r="ST21" s="21"/>
      <c r="SU21" s="403"/>
    </row>
    <row r="22" spans="1:515" ht="15" x14ac:dyDescent="0.25">
      <c r="A22" s="281" t="s">
        <v>654</v>
      </c>
      <c r="B22" s="21">
        <v>9995.0001040000006</v>
      </c>
      <c r="C22" s="192">
        <f t="shared" si="0"/>
        <v>5.6471417829753539E-4</v>
      </c>
      <c r="IW22" s="282"/>
      <c r="IX22" s="282"/>
      <c r="IY22" s="299"/>
      <c r="IZ22" s="403">
        <v>3.8440000000000002E-3</v>
      </c>
      <c r="SS22" s="282"/>
      <c r="ST22" s="21"/>
      <c r="SU22" s="403"/>
    </row>
    <row r="23" spans="1:515" ht="15" x14ac:dyDescent="0.25">
      <c r="A23" s="281" t="s">
        <v>501</v>
      </c>
      <c r="B23" s="21">
        <v>627945.79469530203</v>
      </c>
      <c r="C23" s="192">
        <f t="shared" si="0"/>
        <v>3.5478728341867195E-2</v>
      </c>
      <c r="IW23" s="282"/>
      <c r="IX23" s="282"/>
      <c r="IY23" s="299"/>
      <c r="IZ23" s="403">
        <v>1.06E-4</v>
      </c>
      <c r="SS23" s="282"/>
      <c r="ST23" s="21"/>
      <c r="SU23" s="403"/>
    </row>
    <row r="24" spans="1:515" ht="15" x14ac:dyDescent="0.25">
      <c r="A24" s="281" t="s">
        <v>901</v>
      </c>
      <c r="B24" s="21">
        <v>340011.24130000005</v>
      </c>
      <c r="C24" s="192">
        <f t="shared" si="0"/>
        <v>1.9210521935443751E-2</v>
      </c>
      <c r="IW24" s="282"/>
      <c r="IX24" s="282"/>
      <c r="IY24" s="299"/>
      <c r="IZ24" s="403">
        <v>0.11165</v>
      </c>
      <c r="SS24" s="282"/>
      <c r="ST24" s="21"/>
      <c r="SU24" s="403"/>
    </row>
    <row r="25" spans="1:515" ht="15" x14ac:dyDescent="0.25">
      <c r="A25" s="281" t="s">
        <v>503</v>
      </c>
      <c r="B25" s="21">
        <v>7278732.3210508516</v>
      </c>
      <c r="C25" s="192">
        <f t="shared" si="0"/>
        <v>0.41124595287247273</v>
      </c>
      <c r="IW25" s="282"/>
      <c r="IX25" s="282"/>
      <c r="IY25" s="299"/>
      <c r="IZ25" s="403">
        <v>2.4903000000000002E-2</v>
      </c>
      <c r="SS25" s="282"/>
      <c r="ST25" s="21"/>
      <c r="SU25" s="403"/>
    </row>
    <row r="26" spans="1:515" ht="15.75" thickBot="1" x14ac:dyDescent="0.3">
      <c r="A26" s="284" t="s">
        <v>504</v>
      </c>
      <c r="B26" s="21">
        <v>136548.41011632627</v>
      </c>
      <c r="C26" s="192">
        <f t="shared" si="0"/>
        <v>7.7149397112878772E-3</v>
      </c>
      <c r="IX26" s="282"/>
      <c r="IY26" s="299"/>
      <c r="IZ26" s="403">
        <v>0.34167900000000001</v>
      </c>
      <c r="SS26" s="282"/>
      <c r="ST26" s="21"/>
      <c r="SU26" s="403"/>
    </row>
    <row r="27" spans="1:515" ht="15.75" thickBot="1" x14ac:dyDescent="0.3">
      <c r="A27" s="189" t="s">
        <v>505</v>
      </c>
      <c r="B27" s="190">
        <f>SUM(B7:B26)</f>
        <v>17699219.336288482</v>
      </c>
      <c r="C27" s="285">
        <f>SUM(C7:C26)</f>
        <v>0.99829561887793816</v>
      </c>
      <c r="IZ27" s="403">
        <v>1.0045999999999999E-2</v>
      </c>
    </row>
    <row r="28" spans="1:515" ht="4.5" customHeight="1" x14ac:dyDescent="0.25">
      <c r="A28" s="175"/>
      <c r="B28" s="191"/>
      <c r="C28" s="175"/>
    </row>
    <row r="29" spans="1:515" ht="15" x14ac:dyDescent="0.25">
      <c r="A29" s="651" t="s">
        <v>624</v>
      </c>
      <c r="B29" s="651"/>
      <c r="C29" s="651"/>
    </row>
    <row r="30" spans="1:515" ht="15" x14ac:dyDescent="0.25">
      <c r="A30" s="176"/>
      <c r="B30" s="177"/>
    </row>
    <row r="31" spans="1:515" ht="15" x14ac:dyDescent="0.25">
      <c r="B31" s="177"/>
    </row>
    <row r="32" spans="1:515" ht="15" x14ac:dyDescent="0.25">
      <c r="A32" s="282"/>
      <c r="B32" s="21"/>
      <c r="C32" s="177"/>
    </row>
    <row r="33" spans="1:2" ht="15" customHeight="1" x14ac:dyDescent="0.25">
      <c r="A33" s="282"/>
      <c r="B33" s="21"/>
    </row>
    <row r="34" spans="1:2" ht="15" customHeight="1" x14ac:dyDescent="0.25">
      <c r="A34" s="282"/>
      <c r="B34" s="21"/>
    </row>
    <row r="35" spans="1:2" ht="15" customHeight="1" x14ac:dyDescent="0.25">
      <c r="A35" s="282"/>
      <c r="B35" s="21"/>
    </row>
    <row r="36" spans="1:2" ht="15" customHeight="1" x14ac:dyDescent="0.25">
      <c r="A36" s="282"/>
      <c r="B36" s="21"/>
    </row>
    <row r="37" spans="1:2" ht="15" customHeight="1" x14ac:dyDescent="0.25">
      <c r="A37" s="282"/>
      <c r="B37" s="21"/>
    </row>
    <row r="38" spans="1:2" ht="15" customHeight="1" x14ac:dyDescent="0.25">
      <c r="A38" s="282"/>
      <c r="B38" s="21"/>
    </row>
    <row r="39" spans="1:2" ht="15" customHeight="1" x14ac:dyDescent="0.25">
      <c r="A39" s="282"/>
      <c r="B39" s="21"/>
    </row>
    <row r="40" spans="1:2" ht="15" customHeight="1" x14ac:dyDescent="0.25">
      <c r="A40" s="282"/>
      <c r="B40" s="21"/>
    </row>
    <row r="41" spans="1:2" ht="15" customHeight="1" x14ac:dyDescent="0.25">
      <c r="A41" s="282"/>
      <c r="B41" s="21"/>
    </row>
    <row r="42" spans="1:2" ht="15" customHeight="1" x14ac:dyDescent="0.25">
      <c r="A42" s="282"/>
      <c r="B42" s="21"/>
    </row>
    <row r="43" spans="1:2" ht="15" customHeight="1" x14ac:dyDescent="0.25">
      <c r="A43" s="282"/>
      <c r="B43" s="21"/>
    </row>
    <row r="44" spans="1:2" ht="15" customHeight="1" x14ac:dyDescent="0.25">
      <c r="A44" s="282"/>
      <c r="B44" s="21"/>
    </row>
    <row r="45" spans="1:2" ht="15" customHeight="1" x14ac:dyDescent="0.25">
      <c r="A45" s="282"/>
      <c r="B45" s="21"/>
    </row>
    <row r="46" spans="1:2" ht="15" customHeight="1" x14ac:dyDescent="0.25"/>
    <row r="47" spans="1:2" ht="15" customHeight="1" x14ac:dyDescent="0.25"/>
    <row r="48" spans="1:2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</sheetData>
  <mergeCells count="5">
    <mergeCell ref="A1:C1"/>
    <mergeCell ref="A2:C2"/>
    <mergeCell ref="A3:C3"/>
    <mergeCell ref="A4:C4"/>
    <mergeCell ref="A29:C29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91"/>
  <sheetViews>
    <sheetView workbookViewId="0">
      <selection activeCell="A4" sqref="A4:C4"/>
    </sheetView>
  </sheetViews>
  <sheetFormatPr defaultColWidth="11.42578125" defaultRowHeight="15" x14ac:dyDescent="0.25"/>
  <cols>
    <col min="1" max="1" width="60" customWidth="1"/>
    <col min="2" max="2" width="20.28515625" customWidth="1"/>
    <col min="3" max="3" width="16.5703125" customWidth="1"/>
  </cols>
  <sheetData>
    <row r="1" spans="1:6" ht="15.75" x14ac:dyDescent="0.25">
      <c r="A1" s="641" t="s">
        <v>628</v>
      </c>
      <c r="B1" s="642"/>
      <c r="C1" s="643"/>
    </row>
    <row r="2" spans="1:6" ht="15.75" x14ac:dyDescent="0.25">
      <c r="A2" s="613" t="s">
        <v>625</v>
      </c>
      <c r="B2" s="614"/>
      <c r="C2" s="635"/>
    </row>
    <row r="3" spans="1:6" x14ac:dyDescent="0.25">
      <c r="A3" s="615" t="s">
        <v>1909</v>
      </c>
      <c r="B3" s="615"/>
      <c r="C3" s="615"/>
    </row>
    <row r="4" spans="1:6" x14ac:dyDescent="0.25">
      <c r="A4" s="645" t="s">
        <v>605</v>
      </c>
      <c r="B4" s="645"/>
      <c r="C4" s="645"/>
    </row>
    <row r="5" spans="1:6" ht="5.25" customHeight="1" thickBot="1" x14ac:dyDescent="0.35">
      <c r="A5" s="171"/>
      <c r="B5" s="171"/>
      <c r="C5" s="171"/>
    </row>
    <row r="6" spans="1:6" x14ac:dyDescent="0.25">
      <c r="A6" s="180" t="s">
        <v>523</v>
      </c>
      <c r="B6" s="181" t="s">
        <v>505</v>
      </c>
      <c r="C6" s="182" t="s">
        <v>488</v>
      </c>
    </row>
    <row r="7" spans="1:6" x14ac:dyDescent="0.25">
      <c r="A7" s="169" t="s">
        <v>902</v>
      </c>
      <c r="B7" s="408">
        <v>5796.8303399999995</v>
      </c>
      <c r="C7" s="170">
        <f>+B7/$B$13</f>
        <v>1.7048937316731988E-2</v>
      </c>
      <c r="E7" s="246"/>
      <c r="F7" s="470"/>
    </row>
    <row r="8" spans="1:6" x14ac:dyDescent="0.25">
      <c r="A8" s="169" t="s">
        <v>903</v>
      </c>
      <c r="B8" s="408">
        <v>63165.059081600004</v>
      </c>
      <c r="C8" s="170">
        <f t="shared" ref="C8:C12" si="0">+B8/$B$13</f>
        <v>0.1857734433693761</v>
      </c>
      <c r="E8" s="246"/>
      <c r="F8" s="470"/>
    </row>
    <row r="9" spans="1:6" x14ac:dyDescent="0.25">
      <c r="A9" s="169" t="s">
        <v>905</v>
      </c>
      <c r="B9" s="408">
        <v>62944.370960799999</v>
      </c>
      <c r="C9" s="170">
        <f t="shared" si="0"/>
        <v>0.18512438212083407</v>
      </c>
      <c r="E9" s="246"/>
      <c r="F9" s="470"/>
    </row>
    <row r="10" spans="1:6" ht="29.25" customHeight="1" x14ac:dyDescent="0.25">
      <c r="A10" s="169" t="s">
        <v>525</v>
      </c>
      <c r="B10" s="408">
        <v>104319.61443680001</v>
      </c>
      <c r="C10" s="170">
        <f t="shared" si="0"/>
        <v>0.30681225137229962</v>
      </c>
      <c r="E10" s="246"/>
      <c r="F10" s="470"/>
    </row>
    <row r="11" spans="1:6" ht="15.75" customHeight="1" x14ac:dyDescent="0.25">
      <c r="A11" s="169" t="s">
        <v>526</v>
      </c>
      <c r="B11" s="408">
        <v>4953.9896112000006</v>
      </c>
      <c r="C11" s="170">
        <f t="shared" si="0"/>
        <v>1.4570075954489689E-2</v>
      </c>
      <c r="E11" s="246"/>
      <c r="F11" s="470"/>
    </row>
    <row r="12" spans="1:6" x14ac:dyDescent="0.25">
      <c r="A12" s="169" t="s">
        <v>904</v>
      </c>
      <c r="B12" s="408">
        <v>98831.376875000002</v>
      </c>
      <c r="C12" s="170">
        <f t="shared" si="0"/>
        <v>0.29067090986626848</v>
      </c>
      <c r="E12" s="246"/>
      <c r="F12" s="470"/>
    </row>
    <row r="13" spans="1:6" ht="15.75" thickBot="1" x14ac:dyDescent="0.3">
      <c r="A13" s="178" t="s">
        <v>1</v>
      </c>
      <c r="B13" s="179">
        <f>SUM(B7:B12)</f>
        <v>340011.24130540004</v>
      </c>
      <c r="C13" s="277">
        <f>SUM(C7:C12)</f>
        <v>1</v>
      </c>
    </row>
    <row r="14" spans="1:6" x14ac:dyDescent="0.25">
      <c r="E14" s="246"/>
      <c r="F14" s="470"/>
    </row>
    <row r="15" spans="1:6" x14ac:dyDescent="0.25">
      <c r="A15" s="379"/>
      <c r="B15" s="379"/>
    </row>
    <row r="16" spans="1:6" x14ac:dyDescent="0.25">
      <c r="A16" s="379"/>
      <c r="B16" s="379"/>
      <c r="C16" s="476"/>
    </row>
    <row r="17" spans="1:3" x14ac:dyDescent="0.25">
      <c r="A17" s="379"/>
      <c r="B17" s="379"/>
      <c r="C17" s="379"/>
    </row>
    <row r="18" spans="1:3" x14ac:dyDescent="0.25">
      <c r="A18" s="379"/>
      <c r="B18" s="379"/>
      <c r="C18" s="476"/>
    </row>
    <row r="19" spans="1:3" x14ac:dyDescent="0.25">
      <c r="A19" s="379"/>
      <c r="B19" s="379"/>
      <c r="C19" s="476"/>
    </row>
    <row r="20" spans="1:3" x14ac:dyDescent="0.25">
      <c r="A20" s="379"/>
      <c r="B20" s="379"/>
      <c r="C20" s="476"/>
    </row>
    <row r="21" spans="1:3" x14ac:dyDescent="0.25">
      <c r="A21" s="379"/>
      <c r="B21" s="379"/>
      <c r="C21" s="476"/>
    </row>
    <row r="22" spans="1:3" x14ac:dyDescent="0.25">
      <c r="A22" s="379"/>
      <c r="B22" s="379"/>
      <c r="C22" s="379"/>
    </row>
    <row r="23" spans="1:3" x14ac:dyDescent="0.25">
      <c r="A23" s="379"/>
      <c r="B23" s="379"/>
      <c r="C23" s="379"/>
    </row>
    <row r="24" spans="1:3" x14ac:dyDescent="0.25">
      <c r="A24" s="379"/>
      <c r="B24" s="379"/>
      <c r="C24" s="379"/>
    </row>
    <row r="25" spans="1:3" x14ac:dyDescent="0.25">
      <c r="A25" s="379"/>
      <c r="B25" s="379"/>
      <c r="C25" s="271"/>
    </row>
    <row r="26" spans="1:3" x14ac:dyDescent="0.25">
      <c r="A26" s="379"/>
      <c r="B26" s="379"/>
    </row>
    <row r="28" spans="1:3" x14ac:dyDescent="0.25">
      <c r="B28" s="299"/>
      <c r="C28" s="271"/>
    </row>
    <row r="34" spans="1:2" x14ac:dyDescent="0.25">
      <c r="A34" s="19"/>
      <c r="B34" s="20"/>
    </row>
    <row r="35" spans="1:2" x14ac:dyDescent="0.25">
      <c r="A35" s="19"/>
      <c r="B35" s="20"/>
    </row>
    <row r="36" spans="1:2" x14ac:dyDescent="0.25">
      <c r="A36" s="19"/>
      <c r="B36" s="20"/>
    </row>
    <row r="37" spans="1:2" x14ac:dyDescent="0.25">
      <c r="A37" s="19"/>
      <c r="B37" s="20"/>
    </row>
    <row r="38" spans="1:2" x14ac:dyDescent="0.25">
      <c r="A38" s="19"/>
      <c r="B38" s="20"/>
    </row>
    <row r="39" spans="1:2" x14ac:dyDescent="0.25">
      <c r="A39" s="19"/>
      <c r="B39" s="20"/>
    </row>
    <row r="40" spans="1:2" x14ac:dyDescent="0.25">
      <c r="A40" s="19"/>
      <c r="B40" s="20"/>
    </row>
    <row r="41" spans="1:2" x14ac:dyDescent="0.25">
      <c r="A41" s="19"/>
      <c r="B41" s="20"/>
    </row>
    <row r="42" spans="1:2" x14ac:dyDescent="0.25">
      <c r="A42" s="19"/>
      <c r="B42" s="20"/>
    </row>
    <row r="43" spans="1:2" x14ac:dyDescent="0.25">
      <c r="A43" s="19"/>
      <c r="B43" s="20"/>
    </row>
    <row r="44" spans="1:2" x14ac:dyDescent="0.25">
      <c r="A44" s="19"/>
      <c r="B44" s="20"/>
    </row>
    <row r="45" spans="1:2" x14ac:dyDescent="0.25">
      <c r="A45" s="19"/>
      <c r="B45" s="20"/>
    </row>
    <row r="46" spans="1:2" x14ac:dyDescent="0.25">
      <c r="A46" s="19"/>
      <c r="B46" s="20"/>
    </row>
    <row r="47" spans="1:2" x14ac:dyDescent="0.25">
      <c r="A47" s="19"/>
      <c r="B47" s="20"/>
    </row>
    <row r="48" spans="1:2" x14ac:dyDescent="0.25">
      <c r="A48" s="19"/>
      <c r="B48" s="20"/>
    </row>
    <row r="49" spans="1:2" x14ac:dyDescent="0.25">
      <c r="A49" s="19"/>
      <c r="B49" s="20"/>
    </row>
    <row r="50" spans="1:2" x14ac:dyDescent="0.25">
      <c r="A50" s="19"/>
      <c r="B50" s="20"/>
    </row>
    <row r="51" spans="1:2" x14ac:dyDescent="0.25">
      <c r="A51" s="19"/>
      <c r="B51" s="20"/>
    </row>
    <row r="52" spans="1:2" x14ac:dyDescent="0.25">
      <c r="A52" s="19"/>
      <c r="B52" s="20"/>
    </row>
    <row r="53" spans="1:2" x14ac:dyDescent="0.25">
      <c r="A53" s="19"/>
      <c r="B53" s="20"/>
    </row>
    <row r="54" spans="1:2" x14ac:dyDescent="0.25">
      <c r="A54" s="19"/>
      <c r="B54" s="20"/>
    </row>
    <row r="55" spans="1:2" x14ac:dyDescent="0.25">
      <c r="A55" s="19"/>
      <c r="B55" s="20"/>
    </row>
    <row r="56" spans="1:2" x14ac:dyDescent="0.25">
      <c r="A56" s="19"/>
      <c r="B56" s="20"/>
    </row>
    <row r="57" spans="1:2" x14ac:dyDescent="0.25">
      <c r="A57" s="19"/>
      <c r="B57" s="20"/>
    </row>
    <row r="58" spans="1:2" x14ac:dyDescent="0.25">
      <c r="A58" s="19"/>
      <c r="B58" s="20"/>
    </row>
    <row r="59" spans="1:2" x14ac:dyDescent="0.25">
      <c r="A59" s="19"/>
      <c r="B59" s="20"/>
    </row>
    <row r="60" spans="1:2" x14ac:dyDescent="0.25">
      <c r="A60" s="19"/>
      <c r="B60" s="20"/>
    </row>
    <row r="61" spans="1:2" x14ac:dyDescent="0.25">
      <c r="A61" s="19"/>
      <c r="B61" s="20"/>
    </row>
    <row r="62" spans="1:2" x14ac:dyDescent="0.25">
      <c r="A62" s="19"/>
      <c r="B62" s="20"/>
    </row>
    <row r="63" spans="1:2" x14ac:dyDescent="0.25">
      <c r="A63" s="19"/>
      <c r="B63" s="20"/>
    </row>
    <row r="64" spans="1:2" x14ac:dyDescent="0.25">
      <c r="A64" s="19"/>
      <c r="B64" s="20"/>
    </row>
    <row r="65" spans="1:2" x14ac:dyDescent="0.25">
      <c r="A65" s="19"/>
      <c r="B65" s="20"/>
    </row>
    <row r="66" spans="1:2" x14ac:dyDescent="0.25">
      <c r="A66" s="19"/>
      <c r="B66" s="20"/>
    </row>
    <row r="67" spans="1:2" x14ac:dyDescent="0.25">
      <c r="A67" s="19"/>
      <c r="B67" s="20"/>
    </row>
    <row r="68" spans="1:2" x14ac:dyDescent="0.25">
      <c r="A68" s="19"/>
      <c r="B68" s="20"/>
    </row>
    <row r="69" spans="1:2" x14ac:dyDescent="0.25">
      <c r="A69" s="19"/>
      <c r="B69" s="20"/>
    </row>
    <row r="70" spans="1:2" x14ac:dyDescent="0.25">
      <c r="A70" s="19"/>
      <c r="B70" s="20"/>
    </row>
    <row r="71" spans="1:2" x14ac:dyDescent="0.25">
      <c r="A71" s="19"/>
      <c r="B71" s="20"/>
    </row>
    <row r="72" spans="1:2" x14ac:dyDescent="0.25">
      <c r="A72" s="19"/>
      <c r="B72" s="20"/>
    </row>
    <row r="73" spans="1:2" x14ac:dyDescent="0.25">
      <c r="A73" s="19"/>
      <c r="B73" s="20"/>
    </row>
    <row r="74" spans="1:2" x14ac:dyDescent="0.25">
      <c r="A74" s="19"/>
      <c r="B74" s="20"/>
    </row>
    <row r="75" spans="1:2" x14ac:dyDescent="0.25">
      <c r="A75" s="19"/>
      <c r="B75" s="20"/>
    </row>
    <row r="76" spans="1:2" x14ac:dyDescent="0.25">
      <c r="A76" s="19"/>
      <c r="B76" s="20"/>
    </row>
    <row r="77" spans="1:2" x14ac:dyDescent="0.25">
      <c r="A77" s="19"/>
      <c r="B77" s="20"/>
    </row>
    <row r="78" spans="1:2" x14ac:dyDescent="0.25">
      <c r="A78" s="19"/>
      <c r="B78" s="20"/>
    </row>
    <row r="79" spans="1:2" x14ac:dyDescent="0.25">
      <c r="A79" s="19"/>
      <c r="B79" s="20"/>
    </row>
    <row r="80" spans="1:2" x14ac:dyDescent="0.25">
      <c r="A80" s="19"/>
      <c r="B80" s="20"/>
    </row>
    <row r="81" spans="1:2" x14ac:dyDescent="0.25">
      <c r="A81" s="19"/>
      <c r="B81" s="20"/>
    </row>
    <row r="82" spans="1:2" x14ac:dyDescent="0.25">
      <c r="A82" s="19"/>
      <c r="B82" s="20"/>
    </row>
    <row r="83" spans="1:2" x14ac:dyDescent="0.25">
      <c r="A83" s="19"/>
      <c r="B83" s="20"/>
    </row>
    <row r="84" spans="1:2" x14ac:dyDescent="0.25">
      <c r="A84" s="19"/>
      <c r="B84" s="20"/>
    </row>
    <row r="85" spans="1:2" x14ac:dyDescent="0.25">
      <c r="A85" s="19"/>
      <c r="B85" s="20"/>
    </row>
    <row r="86" spans="1:2" x14ac:dyDescent="0.25">
      <c r="A86" s="19"/>
      <c r="B86" s="20"/>
    </row>
    <row r="87" spans="1:2" x14ac:dyDescent="0.25">
      <c r="A87" s="19"/>
      <c r="B87" s="20"/>
    </row>
    <row r="88" spans="1:2" x14ac:dyDescent="0.25">
      <c r="A88" s="19"/>
      <c r="B88" s="20"/>
    </row>
    <row r="89" spans="1:2" x14ac:dyDescent="0.25">
      <c r="A89" s="19"/>
      <c r="B89" s="20"/>
    </row>
    <row r="90" spans="1:2" x14ac:dyDescent="0.25">
      <c r="A90" s="19"/>
      <c r="B90" s="20"/>
    </row>
    <row r="91" spans="1:2" x14ac:dyDescent="0.25">
      <c r="A91" s="287"/>
      <c r="B91" s="288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21"/>
  <sheetViews>
    <sheetView showGridLines="0" zoomScaleNormal="100" workbookViewId="0">
      <selection activeCell="D15" sqref="D15"/>
    </sheetView>
  </sheetViews>
  <sheetFormatPr defaultColWidth="11.42578125" defaultRowHeight="15" x14ac:dyDescent="0.25"/>
  <cols>
    <col min="1" max="1" width="15.5703125" customWidth="1"/>
    <col min="2" max="2" width="17.5703125" customWidth="1"/>
    <col min="3" max="3" width="27.5703125" customWidth="1"/>
    <col min="4" max="4" width="25.42578125" customWidth="1"/>
    <col min="5" max="5" width="18.42578125" customWidth="1"/>
    <col min="6" max="6" width="13.5703125" bestFit="1" customWidth="1"/>
    <col min="7" max="7" width="11.42578125" style="299"/>
  </cols>
  <sheetData>
    <row r="1" spans="1:7" ht="15.75" x14ac:dyDescent="0.25">
      <c r="A1" s="654" t="s">
        <v>629</v>
      </c>
      <c r="B1" s="655"/>
      <c r="C1" s="655"/>
      <c r="D1" s="655"/>
      <c r="E1" s="656"/>
    </row>
    <row r="2" spans="1:7" ht="15.75" x14ac:dyDescent="0.25">
      <c r="A2" s="657" t="s">
        <v>603</v>
      </c>
      <c r="B2" s="658"/>
      <c r="C2" s="658"/>
      <c r="D2" s="658"/>
      <c r="E2" s="659"/>
    </row>
    <row r="3" spans="1:7" x14ac:dyDescent="0.25">
      <c r="A3" s="660" t="s">
        <v>1909</v>
      </c>
      <c r="B3" s="645"/>
      <c r="C3" s="645"/>
      <c r="D3" s="645"/>
      <c r="E3" s="661"/>
    </row>
    <row r="4" spans="1:7" x14ac:dyDescent="0.25">
      <c r="A4" s="660" t="s">
        <v>638</v>
      </c>
      <c r="B4" s="645"/>
      <c r="C4" s="645"/>
      <c r="D4" s="645"/>
      <c r="E4" s="661"/>
    </row>
    <row r="5" spans="1:7" ht="3.75" customHeight="1" x14ac:dyDescent="0.3">
      <c r="A5" s="193"/>
      <c r="B5" s="194"/>
      <c r="C5" s="194"/>
      <c r="D5" s="194"/>
      <c r="E5" s="195"/>
    </row>
    <row r="6" spans="1:7" ht="25.5" customHeight="1" x14ac:dyDescent="0.25">
      <c r="A6" s="662" t="s">
        <v>631</v>
      </c>
      <c r="B6" s="663"/>
      <c r="C6" s="664" t="s">
        <v>386</v>
      </c>
      <c r="D6" s="664" t="s">
        <v>402</v>
      </c>
      <c r="E6" s="665" t="s">
        <v>1</v>
      </c>
    </row>
    <row r="7" spans="1:7" ht="15.75" thickBot="1" x14ac:dyDescent="0.3">
      <c r="A7" s="196" t="s">
        <v>632</v>
      </c>
      <c r="B7" s="197" t="s">
        <v>633</v>
      </c>
      <c r="C7" s="664"/>
      <c r="D7" s="664"/>
      <c r="E7" s="665"/>
    </row>
    <row r="8" spans="1:7" x14ac:dyDescent="0.25">
      <c r="A8" s="462">
        <v>0</v>
      </c>
      <c r="B8" s="463">
        <v>30</v>
      </c>
      <c r="C8" s="464">
        <v>670386.34611759998</v>
      </c>
      <c r="D8" s="464">
        <v>676231.74072999996</v>
      </c>
      <c r="E8" s="465">
        <v>1346618.0868476001</v>
      </c>
    </row>
    <row r="9" spans="1:7" s="476" customFormat="1" x14ac:dyDescent="0.25">
      <c r="A9" s="466">
        <v>31</v>
      </c>
      <c r="B9" s="521">
        <v>60</v>
      </c>
      <c r="C9" s="468">
        <v>296955.21221660002</v>
      </c>
      <c r="D9" s="468">
        <v>352572.92509180005</v>
      </c>
      <c r="E9" s="469">
        <v>649528.13730840001</v>
      </c>
      <c r="G9" s="299"/>
    </row>
    <row r="10" spans="1:7" x14ac:dyDescent="0.25">
      <c r="A10" s="466">
        <v>61</v>
      </c>
      <c r="B10" s="467">
        <v>90</v>
      </c>
      <c r="C10" s="468">
        <v>441949.77629040001</v>
      </c>
      <c r="D10" s="468">
        <v>770786.22323360003</v>
      </c>
      <c r="E10" s="469">
        <v>1212735.9995240001</v>
      </c>
    </row>
    <row r="11" spans="1:7" x14ac:dyDescent="0.25">
      <c r="A11" s="466">
        <v>91</v>
      </c>
      <c r="B11" s="467">
        <v>120</v>
      </c>
      <c r="C11" s="468">
        <v>351021.58102480002</v>
      </c>
      <c r="D11" s="468">
        <v>650863.24230759998</v>
      </c>
      <c r="E11" s="469">
        <v>1001884.8233324001</v>
      </c>
    </row>
    <row r="12" spans="1:7" x14ac:dyDescent="0.25">
      <c r="A12" s="466">
        <v>121</v>
      </c>
      <c r="B12" s="467">
        <v>150</v>
      </c>
      <c r="C12" s="468">
        <v>166579.45316320003</v>
      </c>
      <c r="D12" s="468">
        <v>561899.60375780007</v>
      </c>
      <c r="E12" s="469">
        <v>728479.05692100013</v>
      </c>
    </row>
    <row r="13" spans="1:7" x14ac:dyDescent="0.25">
      <c r="A13" s="466">
        <v>151</v>
      </c>
      <c r="B13" s="467">
        <v>180</v>
      </c>
      <c r="C13" s="468">
        <v>225039.84967660002</v>
      </c>
      <c r="D13" s="468">
        <v>461076.57529360009</v>
      </c>
      <c r="E13" s="469">
        <v>686116.42497020005</v>
      </c>
    </row>
    <row r="14" spans="1:7" x14ac:dyDescent="0.25">
      <c r="A14" s="466">
        <v>181</v>
      </c>
      <c r="B14" s="467">
        <v>210</v>
      </c>
      <c r="C14" s="468">
        <v>193180.83792000002</v>
      </c>
      <c r="D14" s="468">
        <v>419298.35415160004</v>
      </c>
      <c r="E14" s="469">
        <v>612479.19207160012</v>
      </c>
    </row>
    <row r="15" spans="1:7" x14ac:dyDescent="0.25">
      <c r="A15" s="466">
        <v>211</v>
      </c>
      <c r="B15" s="467">
        <v>240</v>
      </c>
      <c r="C15" s="468">
        <v>129137.07615620003</v>
      </c>
      <c r="D15" s="468">
        <v>194280.56129580003</v>
      </c>
      <c r="E15" s="469">
        <v>323417.637452</v>
      </c>
    </row>
    <row r="16" spans="1:7" x14ac:dyDescent="0.25">
      <c r="A16" s="466">
        <v>241</v>
      </c>
      <c r="B16" s="467">
        <v>270</v>
      </c>
      <c r="C16" s="468">
        <v>207446.14528820003</v>
      </c>
      <c r="D16" s="468">
        <v>549176.49991819996</v>
      </c>
      <c r="E16" s="469">
        <v>756622.64520640019</v>
      </c>
    </row>
    <row r="17" spans="1:7" x14ac:dyDescent="0.25">
      <c r="A17" s="466">
        <v>271</v>
      </c>
      <c r="B17" s="467">
        <v>300</v>
      </c>
      <c r="C17" s="468">
        <v>289534.32839520002</v>
      </c>
      <c r="D17" s="468">
        <v>445529.92577520001</v>
      </c>
      <c r="E17" s="469">
        <v>735064.25417039997</v>
      </c>
    </row>
    <row r="18" spans="1:7" x14ac:dyDescent="0.25">
      <c r="A18" s="466">
        <v>301</v>
      </c>
      <c r="B18" s="467">
        <v>330</v>
      </c>
      <c r="C18" s="468">
        <v>299151.562913</v>
      </c>
      <c r="D18" s="468">
        <v>409798.10691820004</v>
      </c>
      <c r="E18" s="469">
        <v>708949.66983119992</v>
      </c>
    </row>
    <row r="19" spans="1:7" x14ac:dyDescent="0.25">
      <c r="A19" s="466">
        <v>331</v>
      </c>
      <c r="B19" s="467">
        <v>360</v>
      </c>
      <c r="C19" s="468">
        <v>296830.7293532</v>
      </c>
      <c r="D19" s="468">
        <v>407549.18111320003</v>
      </c>
      <c r="E19" s="469">
        <v>704379.91046639998</v>
      </c>
    </row>
    <row r="20" spans="1:7" x14ac:dyDescent="0.25">
      <c r="A20" s="466">
        <v>361</v>
      </c>
      <c r="B20" s="467">
        <v>420</v>
      </c>
      <c r="C20" s="468">
        <v>198006.0940746</v>
      </c>
      <c r="D20" s="468">
        <v>264337.07985720003</v>
      </c>
      <c r="E20" s="469">
        <v>462343.1739318</v>
      </c>
    </row>
    <row r="21" spans="1:7" x14ac:dyDescent="0.25">
      <c r="A21" s="466">
        <v>421</v>
      </c>
      <c r="B21" s="467">
        <v>480</v>
      </c>
      <c r="C21" s="468">
        <v>222703.73313440001</v>
      </c>
      <c r="D21" s="468">
        <v>205847.91833479999</v>
      </c>
      <c r="E21" s="469">
        <v>428551.65146920003</v>
      </c>
    </row>
    <row r="22" spans="1:7" x14ac:dyDescent="0.25">
      <c r="A22" s="466">
        <v>481</v>
      </c>
      <c r="B22" s="467">
        <v>540</v>
      </c>
      <c r="C22" s="468">
        <v>151814.66960659999</v>
      </c>
      <c r="D22" s="468">
        <v>297100.94989819999</v>
      </c>
      <c r="E22" s="469">
        <v>448915.61950479995</v>
      </c>
    </row>
    <row r="23" spans="1:7" x14ac:dyDescent="0.25">
      <c r="A23" s="466">
        <v>541</v>
      </c>
      <c r="B23" s="467">
        <v>600</v>
      </c>
      <c r="C23" s="468">
        <v>94145.875933200005</v>
      </c>
      <c r="D23" s="468">
        <v>187085.3275704</v>
      </c>
      <c r="E23" s="469">
        <v>281231.20350359997</v>
      </c>
    </row>
    <row r="24" spans="1:7" s="476" customFormat="1" x14ac:dyDescent="0.25">
      <c r="A24" s="466">
        <v>601</v>
      </c>
      <c r="B24" s="467">
        <v>660</v>
      </c>
      <c r="C24" s="468">
        <v>172271.26053900001</v>
      </c>
      <c r="D24" s="468">
        <v>271248.51353040006</v>
      </c>
      <c r="E24" s="469">
        <v>443519.77406940004</v>
      </c>
      <c r="G24" s="299"/>
    </row>
    <row r="25" spans="1:7" x14ac:dyDescent="0.25">
      <c r="A25" s="466">
        <v>661</v>
      </c>
      <c r="B25" s="467">
        <v>720</v>
      </c>
      <c r="C25" s="468">
        <v>243348.3572842</v>
      </c>
      <c r="D25" s="468">
        <v>142679.36449480001</v>
      </c>
      <c r="E25" s="469">
        <v>386027.72177899996</v>
      </c>
    </row>
    <row r="26" spans="1:7" x14ac:dyDescent="0.25">
      <c r="A26" s="466">
        <v>721</v>
      </c>
      <c r="B26" s="467">
        <v>810</v>
      </c>
      <c r="C26" s="468">
        <v>136011.600011</v>
      </c>
      <c r="D26" s="468">
        <v>98909.088052600011</v>
      </c>
      <c r="E26" s="469">
        <v>234920.68806360004</v>
      </c>
    </row>
    <row r="27" spans="1:7" x14ac:dyDescent="0.25">
      <c r="A27" s="466">
        <v>811</v>
      </c>
      <c r="B27" s="467">
        <v>900</v>
      </c>
      <c r="C27" s="468">
        <v>119331.69715179999</v>
      </c>
      <c r="D27" s="468">
        <v>117578.38521800001</v>
      </c>
      <c r="E27" s="469">
        <v>236910.08236979999</v>
      </c>
    </row>
    <row r="28" spans="1:7" x14ac:dyDescent="0.25">
      <c r="A28" s="466">
        <v>901</v>
      </c>
      <c r="B28" s="467">
        <v>990</v>
      </c>
      <c r="C28" s="468">
        <v>199124.96686600003</v>
      </c>
      <c r="D28" s="468">
        <v>80997.925021999996</v>
      </c>
      <c r="E28" s="469">
        <v>280122.89188800001</v>
      </c>
    </row>
    <row r="29" spans="1:7" x14ac:dyDescent="0.25">
      <c r="A29" s="466">
        <v>991</v>
      </c>
      <c r="B29" s="467">
        <v>1080</v>
      </c>
      <c r="C29" s="468">
        <v>140870.8108332</v>
      </c>
      <c r="D29" s="468">
        <v>127207.15907899999</v>
      </c>
      <c r="E29" s="469">
        <v>268077.9699122</v>
      </c>
    </row>
    <row r="30" spans="1:7" x14ac:dyDescent="0.25">
      <c r="A30" s="466">
        <v>1081</v>
      </c>
      <c r="B30" s="467">
        <v>1260</v>
      </c>
      <c r="C30" s="468">
        <v>95090.874684399998</v>
      </c>
      <c r="D30" s="468">
        <v>160381.94236540003</v>
      </c>
      <c r="E30" s="469">
        <v>255472.81704980001</v>
      </c>
    </row>
    <row r="31" spans="1:7" x14ac:dyDescent="0.25">
      <c r="A31" s="466">
        <v>1261</v>
      </c>
      <c r="B31" s="467">
        <v>1440</v>
      </c>
      <c r="C31" s="468">
        <v>197793.3272644</v>
      </c>
      <c r="D31" s="468">
        <v>99160.297136599998</v>
      </c>
      <c r="E31" s="469">
        <v>296953.62440100004</v>
      </c>
    </row>
    <row r="32" spans="1:7" x14ac:dyDescent="0.25">
      <c r="A32" s="466">
        <v>1441</v>
      </c>
      <c r="B32" s="467">
        <v>1620</v>
      </c>
      <c r="C32" s="468">
        <v>182923.48575760002</v>
      </c>
      <c r="D32" s="468">
        <v>44022.144086200002</v>
      </c>
      <c r="E32" s="469">
        <v>226945.62984380001</v>
      </c>
    </row>
    <row r="33" spans="1:5" x14ac:dyDescent="0.25">
      <c r="A33" s="466">
        <v>1621</v>
      </c>
      <c r="B33" s="467">
        <v>1800</v>
      </c>
      <c r="C33" s="468">
        <v>160536.12964620002</v>
      </c>
      <c r="D33" s="468">
        <v>142665.59695500002</v>
      </c>
      <c r="E33" s="469">
        <v>303201.72660120006</v>
      </c>
    </row>
    <row r="34" spans="1:5" x14ac:dyDescent="0.25">
      <c r="A34" s="466">
        <v>1801</v>
      </c>
      <c r="B34" s="467">
        <v>1980</v>
      </c>
      <c r="C34" s="468">
        <v>88292.529551800006</v>
      </c>
      <c r="D34" s="468">
        <v>68068.447343399996</v>
      </c>
      <c r="E34" s="469">
        <v>156360.9768952</v>
      </c>
    </row>
    <row r="35" spans="1:5" x14ac:dyDescent="0.25">
      <c r="A35" s="466">
        <v>1981</v>
      </c>
      <c r="B35" s="467">
        <v>2160</v>
      </c>
      <c r="C35" s="468">
        <v>116583.1426606</v>
      </c>
      <c r="D35" s="468">
        <v>115357.51276560001</v>
      </c>
      <c r="E35" s="469">
        <v>231940.65542620004</v>
      </c>
    </row>
    <row r="36" spans="1:5" x14ac:dyDescent="0.25">
      <c r="A36" s="466">
        <v>2161</v>
      </c>
      <c r="B36" s="467">
        <v>2340</v>
      </c>
      <c r="C36" s="468">
        <v>116504.85345939999</v>
      </c>
      <c r="D36" s="468">
        <v>2220.6265900000003</v>
      </c>
      <c r="E36" s="469">
        <v>118725.48004940001</v>
      </c>
    </row>
    <row r="37" spans="1:5" x14ac:dyDescent="0.25">
      <c r="A37" s="466">
        <v>2341</v>
      </c>
      <c r="B37" s="467">
        <v>2520</v>
      </c>
      <c r="C37" s="468">
        <v>26240.215429399999</v>
      </c>
      <c r="D37" s="468">
        <v>161805.73502239998</v>
      </c>
      <c r="E37" s="469">
        <v>188045.95045179999</v>
      </c>
    </row>
    <row r="38" spans="1:5" x14ac:dyDescent="0.25">
      <c r="A38" s="466">
        <v>2521</v>
      </c>
      <c r="B38" s="467">
        <v>2700</v>
      </c>
      <c r="C38" s="468">
        <v>112742.50237460001</v>
      </c>
      <c r="D38" s="468">
        <v>26828.2066094</v>
      </c>
      <c r="E38" s="469">
        <v>139570.708984</v>
      </c>
    </row>
    <row r="39" spans="1:5" x14ac:dyDescent="0.25">
      <c r="A39" s="466">
        <v>2701</v>
      </c>
      <c r="B39" s="467">
        <v>2880</v>
      </c>
      <c r="C39" s="468">
        <v>54663.295206800001</v>
      </c>
      <c r="D39" s="468">
        <v>140844.9510342</v>
      </c>
      <c r="E39" s="469">
        <v>195508.24624099999</v>
      </c>
    </row>
    <row r="40" spans="1:5" x14ac:dyDescent="0.25">
      <c r="A40" s="466">
        <v>2881</v>
      </c>
      <c r="B40" s="467">
        <v>3060</v>
      </c>
      <c r="C40" s="468">
        <v>22933.3959904</v>
      </c>
      <c r="D40" s="468">
        <v>0</v>
      </c>
      <c r="E40" s="469">
        <v>22933.3959904</v>
      </c>
    </row>
    <row r="41" spans="1:5" x14ac:dyDescent="0.25">
      <c r="A41" s="466">
        <v>3061</v>
      </c>
      <c r="B41" s="467">
        <v>3240</v>
      </c>
      <c r="C41" s="468">
        <v>22044.134053200003</v>
      </c>
      <c r="D41" s="468">
        <v>0</v>
      </c>
      <c r="E41" s="469">
        <v>22044.134053200003</v>
      </c>
    </row>
    <row r="42" spans="1:5" x14ac:dyDescent="0.25">
      <c r="A42" s="466">
        <v>3241</v>
      </c>
      <c r="B42" s="467">
        <v>3510</v>
      </c>
      <c r="C42" s="468">
        <v>0</v>
      </c>
      <c r="D42" s="468">
        <v>132670.58306040001</v>
      </c>
      <c r="E42" s="469">
        <v>132670.58306040001</v>
      </c>
    </row>
    <row r="43" spans="1:5" x14ac:dyDescent="0.25">
      <c r="A43" s="466">
        <v>3511</v>
      </c>
      <c r="B43" s="467">
        <v>3780</v>
      </c>
      <c r="C43" s="468">
        <v>839.28573960000006</v>
      </c>
      <c r="D43" s="468">
        <v>0</v>
      </c>
      <c r="E43" s="469">
        <v>839.28573960000006</v>
      </c>
    </row>
    <row r="44" spans="1:5" x14ac:dyDescent="0.25">
      <c r="A44" s="466">
        <v>3781</v>
      </c>
      <c r="B44" s="467">
        <v>4050</v>
      </c>
      <c r="C44" s="468">
        <v>2619.8958772000005</v>
      </c>
      <c r="D44" s="468">
        <v>1858.8892546000002</v>
      </c>
      <c r="E44" s="469">
        <v>4478.7851318000003</v>
      </c>
    </row>
    <row r="45" spans="1:5" x14ac:dyDescent="0.25">
      <c r="A45" s="466">
        <v>4051</v>
      </c>
      <c r="B45" s="467">
        <v>4320</v>
      </c>
      <c r="C45" s="468">
        <v>4506.9093481999998</v>
      </c>
      <c r="D45" s="468">
        <v>17597.375243000002</v>
      </c>
      <c r="E45" s="469">
        <v>22104.284591200001</v>
      </c>
    </row>
    <row r="46" spans="1:5" x14ac:dyDescent="0.25">
      <c r="A46" s="466">
        <v>4321</v>
      </c>
      <c r="B46" s="467">
        <v>4590</v>
      </c>
      <c r="C46" s="468">
        <v>8115.174954600001</v>
      </c>
      <c r="D46" s="468">
        <v>0</v>
      </c>
      <c r="E46" s="469">
        <v>8115.174954600001</v>
      </c>
    </row>
    <row r="47" spans="1:5" x14ac:dyDescent="0.25">
      <c r="A47" s="466">
        <v>4591</v>
      </c>
      <c r="B47" s="467">
        <v>4860</v>
      </c>
      <c r="C47" s="468">
        <v>15.920001999999998</v>
      </c>
      <c r="D47" s="468">
        <v>0</v>
      </c>
      <c r="E47" s="469">
        <v>15.920001999999998</v>
      </c>
    </row>
    <row r="48" spans="1:5" x14ac:dyDescent="0.25">
      <c r="A48" s="466">
        <v>4861</v>
      </c>
      <c r="B48" s="467">
        <v>5130</v>
      </c>
      <c r="C48" s="468">
        <v>785.51575620000006</v>
      </c>
      <c r="D48" s="468">
        <v>0</v>
      </c>
      <c r="E48" s="469">
        <v>785.51575620000006</v>
      </c>
    </row>
    <row r="49" spans="1:5" x14ac:dyDescent="0.25">
      <c r="A49" s="466">
        <v>5131</v>
      </c>
      <c r="B49" s="467">
        <v>5400</v>
      </c>
      <c r="C49" s="468">
        <v>1097.2768940000001</v>
      </c>
      <c r="D49" s="468">
        <v>441.43743280000007</v>
      </c>
      <c r="E49" s="469">
        <v>1538.7143268000002</v>
      </c>
    </row>
    <row r="50" spans="1:5" x14ac:dyDescent="0.25">
      <c r="A50" s="466">
        <v>5401</v>
      </c>
      <c r="B50" s="467">
        <v>5760</v>
      </c>
      <c r="C50" s="468">
        <v>3979.2983104000004</v>
      </c>
      <c r="D50" s="468">
        <v>0</v>
      </c>
      <c r="E50" s="469">
        <v>3979.2983104000004</v>
      </c>
    </row>
    <row r="51" spans="1:5" x14ac:dyDescent="0.25">
      <c r="A51" s="466">
        <v>5761</v>
      </c>
      <c r="B51" s="467">
        <v>6120</v>
      </c>
      <c r="C51" s="468">
        <v>1955.6237609999998</v>
      </c>
      <c r="D51" s="468">
        <v>0</v>
      </c>
      <c r="E51" s="469">
        <v>1955.6237609999998</v>
      </c>
    </row>
    <row r="52" spans="1:5" x14ac:dyDescent="0.25">
      <c r="A52" s="466">
        <v>6121</v>
      </c>
      <c r="B52" s="467">
        <v>6480</v>
      </c>
      <c r="C52" s="468">
        <v>457.70002319999998</v>
      </c>
      <c r="D52" s="468">
        <v>142.52836780000001</v>
      </c>
      <c r="E52" s="469">
        <v>600.22839099999999</v>
      </c>
    </row>
    <row r="53" spans="1:5" x14ac:dyDescent="0.25">
      <c r="A53" s="466">
        <v>6481</v>
      </c>
      <c r="B53" s="467">
        <v>6840</v>
      </c>
      <c r="C53" s="468">
        <v>934.93959020000011</v>
      </c>
      <c r="D53" s="468">
        <v>2819.5419084</v>
      </c>
      <c r="E53" s="469">
        <v>3754.4814986000001</v>
      </c>
    </row>
    <row r="54" spans="1:5" x14ac:dyDescent="0.25">
      <c r="A54" s="466">
        <v>6841</v>
      </c>
      <c r="B54" s="467">
        <v>7200</v>
      </c>
      <c r="C54" s="468">
        <v>891.39999340000008</v>
      </c>
      <c r="D54" s="468">
        <v>1780.2000468000001</v>
      </c>
      <c r="E54" s="469">
        <v>2671.6000402</v>
      </c>
    </row>
    <row r="55" spans="1:5" x14ac:dyDescent="0.25">
      <c r="A55" s="466">
        <v>7201</v>
      </c>
      <c r="B55" s="467">
        <v>7560</v>
      </c>
      <c r="C55" s="468">
        <v>2460.6461222000003</v>
      </c>
      <c r="D55" s="468">
        <v>2861.3058628000003</v>
      </c>
      <c r="E55" s="469">
        <v>5321.9519850000006</v>
      </c>
    </row>
    <row r="56" spans="1:5" x14ac:dyDescent="0.25">
      <c r="A56" s="466">
        <v>7561</v>
      </c>
      <c r="B56" s="467">
        <v>7920</v>
      </c>
      <c r="C56" s="468">
        <v>3214.4756756000002</v>
      </c>
      <c r="D56" s="468">
        <v>5341.1123079999998</v>
      </c>
      <c r="E56" s="469">
        <v>8555.5879836000004</v>
      </c>
    </row>
    <row r="57" spans="1:5" x14ac:dyDescent="0.25">
      <c r="A57" s="466">
        <v>7921</v>
      </c>
      <c r="B57" s="467">
        <v>8280</v>
      </c>
      <c r="C57" s="468">
        <v>1865.0780036000001</v>
      </c>
      <c r="D57" s="468">
        <v>4003.1339978000001</v>
      </c>
      <c r="E57" s="469">
        <v>5868.2120014000002</v>
      </c>
    </row>
    <row r="58" spans="1:5" x14ac:dyDescent="0.25">
      <c r="A58" s="466">
        <v>8281</v>
      </c>
      <c r="B58" s="467">
        <v>8640</v>
      </c>
      <c r="C58" s="468">
        <v>1170.7628604000001</v>
      </c>
      <c r="D58" s="468">
        <v>0</v>
      </c>
      <c r="E58" s="469">
        <v>1170.7628604000001</v>
      </c>
    </row>
    <row r="59" spans="1:5" x14ac:dyDescent="0.25">
      <c r="A59" s="466">
        <v>8641</v>
      </c>
      <c r="B59" s="467">
        <v>9000</v>
      </c>
      <c r="C59" s="468">
        <v>414.79998419999998</v>
      </c>
      <c r="D59" s="468">
        <v>302.99995740000003</v>
      </c>
      <c r="E59" s="469">
        <v>717.79994160000001</v>
      </c>
    </row>
    <row r="60" spans="1:5" x14ac:dyDescent="0.25">
      <c r="A60" s="466">
        <v>9001</v>
      </c>
      <c r="B60" s="467">
        <v>9360</v>
      </c>
      <c r="C60" s="468">
        <v>1516.7438048000001</v>
      </c>
      <c r="D60" s="468">
        <v>5410.9711180000004</v>
      </c>
      <c r="E60" s="469">
        <v>6927.7149227999998</v>
      </c>
    </row>
    <row r="61" spans="1:5" x14ac:dyDescent="0.25">
      <c r="A61" s="466">
        <v>9361</v>
      </c>
      <c r="B61" s="467">
        <v>9720</v>
      </c>
      <c r="C61" s="468">
        <v>486.58398460000001</v>
      </c>
      <c r="D61" s="468">
        <v>7622.5834622000011</v>
      </c>
      <c r="E61" s="469">
        <v>8109.167446800001</v>
      </c>
    </row>
    <row r="62" spans="1:5" x14ac:dyDescent="0.25">
      <c r="A62" s="466">
        <v>9721</v>
      </c>
      <c r="B62" s="467">
        <v>10080</v>
      </c>
      <c r="C62" s="468">
        <v>291.80004700000001</v>
      </c>
      <c r="D62" s="468">
        <v>0</v>
      </c>
      <c r="E62" s="469">
        <v>291.80004700000001</v>
      </c>
    </row>
    <row r="63" spans="1:5" x14ac:dyDescent="0.25">
      <c r="A63" s="466">
        <v>10081</v>
      </c>
      <c r="B63" s="467">
        <v>10440</v>
      </c>
      <c r="C63" s="468">
        <v>143.39999940000001</v>
      </c>
      <c r="D63" s="468">
        <v>144.50000039999998</v>
      </c>
      <c r="E63" s="469">
        <v>287.89999979999999</v>
      </c>
    </row>
    <row r="64" spans="1:5" x14ac:dyDescent="0.25">
      <c r="A64" s="466">
        <v>10441</v>
      </c>
      <c r="B64" s="467">
        <v>10800</v>
      </c>
      <c r="C64" s="468">
        <v>1049.1054252000001</v>
      </c>
      <c r="D64" s="468">
        <v>288.40002520000002</v>
      </c>
      <c r="E64" s="469">
        <v>1337.5054504000002</v>
      </c>
    </row>
    <row r="65" spans="1:5" x14ac:dyDescent="0.25">
      <c r="A65" s="466">
        <v>10801</v>
      </c>
      <c r="B65" s="467">
        <v>73000</v>
      </c>
      <c r="C65" s="468">
        <v>54997.996733400003</v>
      </c>
      <c r="D65" s="468">
        <v>159180.53101440001</v>
      </c>
      <c r="E65" s="469">
        <v>214178.52774780002</v>
      </c>
    </row>
    <row r="66" spans="1:5" ht="15.75" thickBot="1" x14ac:dyDescent="0.3">
      <c r="A66" s="652" t="s">
        <v>1</v>
      </c>
      <c r="B66" s="653"/>
      <c r="C66" s="460">
        <f>SUM(C8:C65)</f>
        <v>6535000.1829182003</v>
      </c>
      <c r="D66" s="460">
        <f>SUM(D8:D65)</f>
        <v>8995876.2036121991</v>
      </c>
      <c r="E66" s="461">
        <f>SUM(E8:E65)</f>
        <v>15530876.386530403</v>
      </c>
    </row>
    <row r="67" spans="1:5" x14ac:dyDescent="0.25">
      <c r="A67" s="198"/>
      <c r="B67" s="198"/>
      <c r="C67" s="199"/>
      <c r="D67" s="199"/>
      <c r="E67" s="199"/>
    </row>
    <row r="68" spans="1:5" x14ac:dyDescent="0.25">
      <c r="A68" s="23" t="s">
        <v>634</v>
      </c>
      <c r="B68" s="23"/>
      <c r="C68" s="23"/>
      <c r="D68" s="24"/>
      <c r="E68" s="25"/>
    </row>
    <row r="69" spans="1:5" x14ac:dyDescent="0.25">
      <c r="A69" s="23" t="s">
        <v>635</v>
      </c>
      <c r="B69" s="23"/>
      <c r="C69" s="23"/>
      <c r="D69" s="24"/>
      <c r="E69" s="25"/>
    </row>
    <row r="70" spans="1:5" x14ac:dyDescent="0.25">
      <c r="A70" s="23"/>
      <c r="B70" s="23"/>
      <c r="C70" s="200"/>
      <c r="D70" s="200"/>
      <c r="E70" s="25"/>
    </row>
    <row r="71" spans="1:5" x14ac:dyDescent="0.25">
      <c r="A71" s="23"/>
      <c r="B71" s="23"/>
      <c r="C71" s="22"/>
      <c r="D71" s="378"/>
      <c r="E71" s="25"/>
    </row>
    <row r="72" spans="1:5" x14ac:dyDescent="0.25">
      <c r="A72" s="23"/>
      <c r="B72" s="23"/>
      <c r="C72" s="22"/>
      <c r="D72" s="21"/>
      <c r="E72" s="25"/>
    </row>
    <row r="73" spans="1:5" x14ac:dyDescent="0.25">
      <c r="A73" s="23"/>
      <c r="B73" s="23"/>
      <c r="C73" s="22"/>
      <c r="D73" s="21"/>
      <c r="E73" s="25"/>
    </row>
    <row r="74" spans="1:5" x14ac:dyDescent="0.25">
      <c r="A74" s="23"/>
      <c r="B74" s="23"/>
      <c r="C74" s="22"/>
      <c r="D74" s="21"/>
      <c r="E74" s="25"/>
    </row>
    <row r="75" spans="1:5" x14ac:dyDescent="0.25">
      <c r="A75" s="23"/>
      <c r="B75" s="23"/>
      <c r="C75" s="200"/>
      <c r="D75" s="24"/>
      <c r="E75" s="25"/>
    </row>
    <row r="76" spans="1:5" x14ac:dyDescent="0.25">
      <c r="A76" s="23"/>
      <c r="B76" s="23"/>
      <c r="C76" s="23"/>
      <c r="D76" s="24"/>
      <c r="E76" s="25"/>
    </row>
    <row r="77" spans="1:5" x14ac:dyDescent="0.25">
      <c r="A77" s="23"/>
      <c r="B77" s="23"/>
      <c r="D77" s="24"/>
      <c r="E77" s="25"/>
    </row>
    <row r="78" spans="1:5" x14ac:dyDescent="0.25">
      <c r="A78" s="23"/>
      <c r="B78" s="23"/>
      <c r="C78" s="23"/>
      <c r="D78" s="24"/>
      <c r="E78" s="25"/>
    </row>
    <row r="79" spans="1:5" x14ac:dyDescent="0.25">
      <c r="A79" s="23"/>
      <c r="B79" s="23"/>
      <c r="C79" s="23"/>
      <c r="D79" s="24"/>
      <c r="E79" s="25"/>
    </row>
    <row r="80" spans="1:5" x14ac:dyDescent="0.25">
      <c r="A80" s="23"/>
      <c r="B80" s="23"/>
      <c r="C80" s="23"/>
      <c r="D80" s="24"/>
      <c r="E80" s="25"/>
    </row>
    <row r="81" spans="1:5" x14ac:dyDescent="0.25">
      <c r="A81" s="23"/>
      <c r="B81" s="23"/>
      <c r="C81" s="23"/>
      <c r="D81" s="24"/>
      <c r="E81" s="25"/>
    </row>
    <row r="82" spans="1:5" x14ac:dyDescent="0.25">
      <c r="A82" s="23"/>
      <c r="B82" s="23"/>
      <c r="C82" s="23"/>
      <c r="D82" s="24"/>
      <c r="E82" s="25"/>
    </row>
    <row r="83" spans="1:5" x14ac:dyDescent="0.25">
      <c r="A83" s="23"/>
      <c r="B83" s="23"/>
      <c r="C83" s="23"/>
      <c r="D83" s="24"/>
      <c r="E83" s="25"/>
    </row>
    <row r="84" spans="1:5" x14ac:dyDescent="0.25">
      <c r="A84" s="23"/>
      <c r="B84" s="23"/>
      <c r="C84" s="23"/>
      <c r="D84" s="24"/>
      <c r="E84" s="25"/>
    </row>
    <row r="85" spans="1:5" x14ac:dyDescent="0.25">
      <c r="A85" s="23"/>
      <c r="B85" s="23"/>
      <c r="C85" s="23"/>
      <c r="D85" s="24"/>
      <c r="E85" s="25"/>
    </row>
    <row r="86" spans="1:5" x14ac:dyDescent="0.25">
      <c r="A86" s="23"/>
      <c r="B86" s="23"/>
      <c r="C86" s="23"/>
      <c r="D86" s="24"/>
      <c r="E86" s="25"/>
    </row>
    <row r="87" spans="1:5" x14ac:dyDescent="0.25">
      <c r="A87" s="23"/>
      <c r="B87" s="23"/>
      <c r="C87" s="23"/>
      <c r="D87" s="24"/>
      <c r="E87" s="25"/>
    </row>
    <row r="88" spans="1:5" x14ac:dyDescent="0.25">
      <c r="A88" s="23"/>
      <c r="B88" s="23"/>
      <c r="C88" s="23"/>
      <c r="D88" s="24"/>
      <c r="E88" s="25"/>
    </row>
    <row r="89" spans="1:5" x14ac:dyDescent="0.25">
      <c r="A89" s="23"/>
      <c r="B89" s="23"/>
      <c r="C89" s="23"/>
      <c r="D89" s="24"/>
      <c r="E89" s="25"/>
    </row>
    <row r="90" spans="1:5" x14ac:dyDescent="0.25">
      <c r="A90" s="23"/>
      <c r="B90" s="23"/>
      <c r="C90" s="23"/>
      <c r="D90" s="24"/>
      <c r="E90" s="25"/>
    </row>
    <row r="91" spans="1:5" x14ac:dyDescent="0.25">
      <c r="A91" s="23"/>
      <c r="B91" s="23"/>
      <c r="C91" s="23"/>
      <c r="D91" s="24"/>
      <c r="E91" s="25"/>
    </row>
    <row r="92" spans="1:5" x14ac:dyDescent="0.25">
      <c r="A92" s="23"/>
      <c r="B92" s="23"/>
      <c r="C92" s="23"/>
      <c r="D92" s="24"/>
      <c r="E92" s="25"/>
    </row>
    <row r="93" spans="1:5" x14ac:dyDescent="0.25">
      <c r="A93" s="23"/>
      <c r="B93" s="23"/>
      <c r="C93" s="23"/>
      <c r="D93" s="24"/>
      <c r="E93" s="25"/>
    </row>
    <row r="94" spans="1:5" x14ac:dyDescent="0.25">
      <c r="A94" s="23"/>
      <c r="B94" s="23"/>
      <c r="C94" s="23"/>
      <c r="D94" s="24"/>
      <c r="E94" s="25"/>
    </row>
    <row r="95" spans="1:5" x14ac:dyDescent="0.25">
      <c r="A95" s="23"/>
      <c r="B95" s="23"/>
      <c r="C95" s="23"/>
      <c r="D95" s="24"/>
      <c r="E95" s="25"/>
    </row>
    <row r="96" spans="1:5" x14ac:dyDescent="0.25">
      <c r="A96" s="23"/>
      <c r="B96" s="23"/>
      <c r="C96" s="23"/>
      <c r="D96" s="24"/>
      <c r="E96" s="25"/>
    </row>
    <row r="97" spans="1:5" x14ac:dyDescent="0.25">
      <c r="A97" s="23"/>
      <c r="B97" s="23"/>
      <c r="C97" s="23"/>
      <c r="D97" s="24"/>
      <c r="E97" s="25"/>
    </row>
    <row r="98" spans="1:5" x14ac:dyDescent="0.25">
      <c r="A98" s="23"/>
      <c r="B98" s="23"/>
      <c r="C98" s="23"/>
      <c r="D98" s="24"/>
      <c r="E98" s="25"/>
    </row>
    <row r="99" spans="1:5" x14ac:dyDescent="0.25">
      <c r="A99" s="23"/>
      <c r="B99" s="23"/>
      <c r="C99" s="23"/>
      <c r="D99" s="24"/>
      <c r="E99" s="25"/>
    </row>
    <row r="100" spans="1:5" x14ac:dyDescent="0.25">
      <c r="A100" s="23"/>
      <c r="B100" s="23"/>
      <c r="C100" s="23"/>
      <c r="D100" s="24"/>
      <c r="E100" s="25"/>
    </row>
    <row r="101" spans="1:5" x14ac:dyDescent="0.25">
      <c r="A101" s="23"/>
      <c r="B101" s="23"/>
      <c r="C101" s="23"/>
      <c r="D101" s="24"/>
      <c r="E101" s="25"/>
    </row>
    <row r="102" spans="1:5" x14ac:dyDescent="0.25">
      <c r="A102" s="23"/>
      <c r="B102" s="23"/>
      <c r="C102" s="23"/>
      <c r="D102" s="24"/>
      <c r="E102" s="25"/>
    </row>
    <row r="103" spans="1:5" x14ac:dyDescent="0.25">
      <c r="A103" s="23"/>
      <c r="B103" s="23"/>
      <c r="C103" s="23"/>
      <c r="D103" s="24"/>
      <c r="E103" s="25"/>
    </row>
    <row r="104" spans="1:5" x14ac:dyDescent="0.25">
      <c r="A104" s="23"/>
      <c r="B104" s="23"/>
      <c r="C104" s="23"/>
      <c r="D104" s="24"/>
      <c r="E104" s="25"/>
    </row>
    <row r="105" spans="1:5" x14ac:dyDescent="0.25">
      <c r="A105" s="23"/>
      <c r="B105" s="23"/>
      <c r="C105" s="23"/>
      <c r="D105" s="24"/>
      <c r="E105" s="25"/>
    </row>
    <row r="106" spans="1:5" x14ac:dyDescent="0.25">
      <c r="A106" s="23"/>
      <c r="B106" s="23"/>
      <c r="C106" s="23"/>
      <c r="D106" s="24"/>
      <c r="E106" s="25"/>
    </row>
    <row r="107" spans="1:5" x14ac:dyDescent="0.25">
      <c r="A107" s="23"/>
      <c r="B107" s="23"/>
      <c r="C107" s="23"/>
      <c r="D107" s="24"/>
      <c r="E107" s="25"/>
    </row>
    <row r="108" spans="1:5" x14ac:dyDescent="0.25">
      <c r="A108" s="23"/>
      <c r="B108" s="23"/>
      <c r="C108" s="23"/>
      <c r="D108" s="24"/>
      <c r="E108" s="25"/>
    </row>
    <row r="109" spans="1:5" x14ac:dyDescent="0.25">
      <c r="A109" s="23"/>
      <c r="B109" s="23"/>
      <c r="C109" s="23"/>
      <c r="D109" s="24"/>
      <c r="E109" s="25"/>
    </row>
    <row r="110" spans="1:5" x14ac:dyDescent="0.25">
      <c r="A110" s="23"/>
      <c r="B110" s="23"/>
      <c r="C110" s="23"/>
      <c r="D110" s="24"/>
      <c r="E110" s="25"/>
    </row>
    <row r="111" spans="1:5" x14ac:dyDescent="0.25">
      <c r="A111" s="23"/>
      <c r="B111" s="23"/>
      <c r="C111" s="23"/>
      <c r="D111" s="24"/>
      <c r="E111" s="25"/>
    </row>
    <row r="112" spans="1:5" x14ac:dyDescent="0.25">
      <c r="A112" s="23"/>
      <c r="B112" s="23"/>
      <c r="C112" s="23"/>
      <c r="D112" s="24"/>
      <c r="E112" s="25"/>
    </row>
    <row r="113" spans="1:5" x14ac:dyDescent="0.25">
      <c r="A113" s="23"/>
      <c r="B113" s="23"/>
      <c r="C113" s="23"/>
      <c r="D113" s="24"/>
      <c r="E113" s="25"/>
    </row>
    <row r="114" spans="1:5" x14ac:dyDescent="0.25">
      <c r="A114" s="23"/>
      <c r="B114" s="23"/>
      <c r="C114" s="23"/>
      <c r="D114" s="24"/>
      <c r="E114" s="25"/>
    </row>
    <row r="115" spans="1:5" x14ac:dyDescent="0.25">
      <c r="A115" s="23"/>
      <c r="B115" s="23"/>
      <c r="C115" s="23"/>
      <c r="D115" s="23"/>
      <c r="E115" s="26"/>
    </row>
    <row r="117" spans="1:5" x14ac:dyDescent="0.25">
      <c r="A117" s="27"/>
      <c r="B117" s="27"/>
      <c r="C117" s="27"/>
      <c r="D117" s="28"/>
      <c r="E117" s="29"/>
    </row>
    <row r="118" spans="1:5" x14ac:dyDescent="0.25">
      <c r="A118" s="30"/>
      <c r="B118" s="30"/>
      <c r="C118" s="30"/>
      <c r="D118" s="31"/>
      <c r="E118" s="32"/>
    </row>
    <row r="119" spans="1:5" x14ac:dyDescent="0.25">
      <c r="A119" s="27"/>
      <c r="B119" s="27"/>
      <c r="C119" s="27"/>
      <c r="D119" s="28"/>
      <c r="E119" s="29"/>
    </row>
    <row r="120" spans="1:5" x14ac:dyDescent="0.25">
      <c r="A120" s="8" t="s">
        <v>524</v>
      </c>
      <c r="B120" s="8"/>
      <c r="C120" s="8"/>
      <c r="D120" s="18"/>
      <c r="E120" s="18"/>
    </row>
    <row r="121" spans="1:5" x14ac:dyDescent="0.25">
      <c r="A121" s="8" t="s">
        <v>22</v>
      </c>
      <c r="B121" s="8"/>
      <c r="C121" s="8"/>
    </row>
  </sheetData>
  <mergeCells count="9">
    <mergeCell ref="A66:B66"/>
    <mergeCell ref="A1:E1"/>
    <mergeCell ref="A2:E2"/>
    <mergeCell ref="A3:E3"/>
    <mergeCell ref="A4:E4"/>
    <mergeCell ref="A6:B6"/>
    <mergeCell ref="C6:C7"/>
    <mergeCell ref="D6:D7"/>
    <mergeCell ref="E6:E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VS180"/>
  <sheetViews>
    <sheetView workbookViewId="0">
      <selection activeCell="A3" sqref="A3:E3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10.28515625" bestFit="1" customWidth="1"/>
    <col min="12" max="21" width="10.7109375" customWidth="1"/>
    <col min="22" max="27" width="9.140625" hidden="1" customWidth="1"/>
    <col min="28" max="266" width="9.140625" hidden="1"/>
    <col min="267" max="267" width="13.7109375" customWidth="1"/>
    <col min="268" max="277" width="10.7109375" customWidth="1"/>
    <col min="278" max="283" width="9.140625" hidden="1" customWidth="1"/>
    <col min="284" max="522" width="9.140625" hidden="1"/>
    <col min="523" max="523" width="13.7109375" customWidth="1"/>
    <col min="524" max="533" width="10.7109375" customWidth="1"/>
    <col min="534" max="539" width="9.140625" hidden="1" customWidth="1"/>
    <col min="540" max="778" width="9.140625" hidden="1"/>
    <col min="779" max="779" width="13.7109375" customWidth="1"/>
    <col min="780" max="789" width="10.7109375" customWidth="1"/>
    <col min="790" max="795" width="9.140625" hidden="1" customWidth="1"/>
    <col min="796" max="1034" width="9.140625" hidden="1"/>
    <col min="1035" max="1035" width="13.7109375" customWidth="1"/>
    <col min="1036" max="1045" width="10.7109375" customWidth="1"/>
    <col min="1046" max="1051" width="9.140625" hidden="1" customWidth="1"/>
    <col min="1052" max="1290" width="9.140625" hidden="1"/>
    <col min="1291" max="1291" width="13.7109375" customWidth="1"/>
    <col min="1292" max="1301" width="10.7109375" customWidth="1"/>
    <col min="1302" max="1307" width="9.140625" hidden="1" customWidth="1"/>
    <col min="1308" max="1546" width="9.140625" hidden="1"/>
    <col min="1547" max="1547" width="13.7109375" customWidth="1"/>
    <col min="1548" max="1557" width="10.7109375" customWidth="1"/>
    <col min="1558" max="1563" width="9.140625" hidden="1" customWidth="1"/>
    <col min="1564" max="1802" width="9.140625" hidden="1"/>
    <col min="1803" max="1803" width="13.7109375" customWidth="1"/>
    <col min="1804" max="1813" width="10.7109375" customWidth="1"/>
    <col min="1814" max="1819" width="9.140625" hidden="1" customWidth="1"/>
    <col min="1820" max="2058" width="9.140625" hidden="1"/>
    <col min="2059" max="2059" width="13.7109375" customWidth="1"/>
    <col min="2060" max="2069" width="10.7109375" customWidth="1"/>
    <col min="2070" max="2075" width="9.140625" hidden="1" customWidth="1"/>
    <col min="2076" max="2314" width="9.140625" hidden="1"/>
    <col min="2315" max="2315" width="13.7109375" customWidth="1"/>
    <col min="2316" max="2325" width="10.7109375" customWidth="1"/>
    <col min="2326" max="2331" width="9.140625" hidden="1" customWidth="1"/>
    <col min="2332" max="2570" width="9.140625" hidden="1"/>
    <col min="2571" max="2571" width="13.7109375" customWidth="1"/>
    <col min="2572" max="2581" width="10.7109375" customWidth="1"/>
    <col min="2582" max="2587" width="9.140625" hidden="1" customWidth="1"/>
    <col min="2588" max="2826" width="9.140625" hidden="1"/>
    <col min="2827" max="2827" width="13.7109375" customWidth="1"/>
    <col min="2828" max="2837" width="10.7109375" customWidth="1"/>
    <col min="2838" max="2843" width="9.140625" hidden="1" customWidth="1"/>
    <col min="2844" max="3082" width="9.140625" hidden="1"/>
    <col min="3083" max="3083" width="13.7109375" customWidth="1"/>
    <col min="3084" max="3093" width="10.7109375" customWidth="1"/>
    <col min="3094" max="3099" width="9.140625" hidden="1" customWidth="1"/>
    <col min="3100" max="3338" width="9.140625" hidden="1"/>
    <col min="3339" max="3339" width="13.7109375" customWidth="1"/>
    <col min="3340" max="3349" width="10.7109375" customWidth="1"/>
    <col min="3350" max="3355" width="9.140625" hidden="1" customWidth="1"/>
    <col min="3356" max="3594" width="9.140625" hidden="1"/>
    <col min="3595" max="3595" width="13.7109375" customWidth="1"/>
    <col min="3596" max="3605" width="10.7109375" customWidth="1"/>
    <col min="3606" max="3611" width="9.140625" hidden="1" customWidth="1"/>
    <col min="3612" max="3850" width="9.140625" hidden="1"/>
    <col min="3851" max="3851" width="13.7109375" customWidth="1"/>
    <col min="3852" max="3861" width="10.7109375" customWidth="1"/>
    <col min="3862" max="3867" width="9.140625" hidden="1" customWidth="1"/>
    <col min="3868" max="4106" width="9.140625" hidden="1"/>
    <col min="4107" max="4107" width="13.7109375" customWidth="1"/>
    <col min="4108" max="4117" width="10.7109375" customWidth="1"/>
    <col min="4118" max="4123" width="9.140625" hidden="1" customWidth="1"/>
    <col min="4124" max="4362" width="9.140625" hidden="1"/>
    <col min="4363" max="4363" width="13.7109375" customWidth="1"/>
    <col min="4364" max="4373" width="10.7109375" customWidth="1"/>
    <col min="4374" max="4379" width="9.140625" hidden="1" customWidth="1"/>
    <col min="4380" max="4618" width="9.140625" hidden="1"/>
    <col min="4619" max="4619" width="13.7109375" customWidth="1"/>
    <col min="4620" max="4629" width="10.7109375" customWidth="1"/>
    <col min="4630" max="4635" width="9.140625" hidden="1" customWidth="1"/>
    <col min="4636" max="4874" width="9.140625" hidden="1"/>
    <col min="4875" max="4875" width="13.7109375" customWidth="1"/>
    <col min="4876" max="4885" width="10.7109375" customWidth="1"/>
    <col min="4886" max="4891" width="9.140625" hidden="1" customWidth="1"/>
    <col min="4892" max="5130" width="9.140625" hidden="1"/>
    <col min="5131" max="5131" width="13.7109375" customWidth="1"/>
    <col min="5132" max="5141" width="10.7109375" customWidth="1"/>
    <col min="5142" max="5147" width="9.140625" hidden="1" customWidth="1"/>
    <col min="5148" max="5386" width="9.140625" hidden="1"/>
    <col min="5387" max="5387" width="13.7109375" customWidth="1"/>
    <col min="5388" max="5397" width="10.7109375" customWidth="1"/>
    <col min="5398" max="5403" width="9.140625" hidden="1" customWidth="1"/>
    <col min="5404" max="5642" width="9.140625" hidden="1"/>
    <col min="5643" max="5643" width="13.7109375" customWidth="1"/>
    <col min="5644" max="5653" width="10.7109375" customWidth="1"/>
    <col min="5654" max="5659" width="9.140625" hidden="1" customWidth="1"/>
    <col min="5660" max="5898" width="9.140625" hidden="1"/>
    <col min="5899" max="5899" width="13.7109375" customWidth="1"/>
    <col min="5900" max="5909" width="10.7109375" customWidth="1"/>
    <col min="5910" max="5915" width="9.140625" hidden="1" customWidth="1"/>
    <col min="5916" max="6154" width="9.140625" hidden="1"/>
    <col min="6155" max="6155" width="13.7109375" customWidth="1"/>
    <col min="6156" max="6165" width="10.7109375" customWidth="1"/>
    <col min="6166" max="6171" width="9.140625" hidden="1" customWidth="1"/>
    <col min="6172" max="6410" width="9.140625" hidden="1"/>
    <col min="6411" max="6411" width="13.7109375" customWidth="1"/>
    <col min="6412" max="6421" width="10.7109375" customWidth="1"/>
    <col min="6422" max="6427" width="9.140625" hidden="1" customWidth="1"/>
    <col min="6428" max="6666" width="9.140625" hidden="1"/>
    <col min="6667" max="6667" width="13.7109375" customWidth="1"/>
    <col min="6668" max="6677" width="10.7109375" customWidth="1"/>
    <col min="6678" max="6683" width="9.140625" hidden="1" customWidth="1"/>
    <col min="6684" max="6922" width="9.140625" hidden="1"/>
    <col min="6923" max="6923" width="13.7109375" customWidth="1"/>
    <col min="6924" max="6933" width="10.7109375" customWidth="1"/>
    <col min="6934" max="6939" width="9.140625" hidden="1" customWidth="1"/>
    <col min="6940" max="7178" width="9.140625" hidden="1"/>
    <col min="7179" max="7179" width="13.7109375" customWidth="1"/>
    <col min="7180" max="7189" width="10.7109375" customWidth="1"/>
    <col min="7190" max="7195" width="9.140625" hidden="1" customWidth="1"/>
    <col min="7196" max="7434" width="9.140625" hidden="1"/>
    <col min="7435" max="7435" width="13.7109375" customWidth="1"/>
    <col min="7436" max="7445" width="10.7109375" customWidth="1"/>
    <col min="7446" max="7451" width="9.140625" hidden="1" customWidth="1"/>
    <col min="7452" max="7690" width="9.140625" hidden="1"/>
    <col min="7691" max="7691" width="13.7109375" customWidth="1"/>
    <col min="7692" max="7701" width="10.7109375" customWidth="1"/>
    <col min="7702" max="7707" width="9.140625" hidden="1" customWidth="1"/>
    <col min="7708" max="7946" width="9.140625" hidden="1"/>
    <col min="7947" max="7947" width="13.7109375" customWidth="1"/>
    <col min="7948" max="7957" width="10.7109375" customWidth="1"/>
    <col min="7958" max="7963" width="9.140625" hidden="1" customWidth="1"/>
    <col min="7964" max="8202" width="9.140625" hidden="1"/>
    <col min="8203" max="8203" width="13.7109375" customWidth="1"/>
    <col min="8204" max="8213" width="10.7109375" customWidth="1"/>
    <col min="8214" max="8219" width="9.140625" hidden="1" customWidth="1"/>
    <col min="8220" max="8458" width="9.140625" hidden="1"/>
    <col min="8459" max="8459" width="13.7109375" customWidth="1"/>
    <col min="8460" max="8469" width="10.7109375" customWidth="1"/>
    <col min="8470" max="8475" width="9.140625" hidden="1" customWidth="1"/>
    <col min="8476" max="8714" width="9.140625" hidden="1"/>
    <col min="8715" max="8715" width="13.7109375" customWidth="1"/>
    <col min="8716" max="8725" width="10.7109375" customWidth="1"/>
    <col min="8726" max="8731" width="9.140625" hidden="1" customWidth="1"/>
    <col min="8732" max="8970" width="9.140625" hidden="1"/>
    <col min="8971" max="8971" width="13.7109375" customWidth="1"/>
    <col min="8972" max="8981" width="10.7109375" customWidth="1"/>
    <col min="8982" max="8987" width="9.140625" hidden="1" customWidth="1"/>
    <col min="8988" max="9226" width="9.140625" hidden="1"/>
    <col min="9227" max="9227" width="13.7109375" customWidth="1"/>
    <col min="9228" max="9237" width="10.7109375" customWidth="1"/>
    <col min="9238" max="9243" width="9.140625" hidden="1" customWidth="1"/>
    <col min="9244" max="9482" width="9.140625" hidden="1"/>
    <col min="9483" max="9483" width="13.7109375" customWidth="1"/>
    <col min="9484" max="9493" width="10.7109375" customWidth="1"/>
    <col min="9494" max="9499" width="9.140625" hidden="1" customWidth="1"/>
    <col min="9500" max="9738" width="9.140625" hidden="1"/>
    <col min="9739" max="9739" width="13.7109375" customWidth="1"/>
    <col min="9740" max="9749" width="10.7109375" customWidth="1"/>
    <col min="9750" max="9755" width="9.140625" hidden="1" customWidth="1"/>
    <col min="9756" max="9994" width="9.140625" hidden="1"/>
    <col min="9995" max="9995" width="13.7109375" customWidth="1"/>
    <col min="9996" max="10005" width="10.7109375" customWidth="1"/>
    <col min="10006" max="10011" width="9.140625" hidden="1" customWidth="1"/>
    <col min="10012" max="10250" width="9.140625" hidden="1"/>
    <col min="10251" max="10251" width="13.7109375" customWidth="1"/>
    <col min="10252" max="10261" width="10.7109375" customWidth="1"/>
    <col min="10262" max="10267" width="9.140625" hidden="1" customWidth="1"/>
    <col min="10268" max="10506" width="9.140625" hidden="1"/>
    <col min="10507" max="10507" width="13.7109375" customWidth="1"/>
    <col min="10508" max="10517" width="10.7109375" customWidth="1"/>
    <col min="10518" max="10523" width="9.140625" hidden="1" customWidth="1"/>
    <col min="10524" max="10762" width="9.140625" hidden="1"/>
    <col min="10763" max="10763" width="13.7109375" customWidth="1"/>
    <col min="10764" max="10773" width="10.7109375" customWidth="1"/>
    <col min="10774" max="10779" width="9.140625" hidden="1" customWidth="1"/>
    <col min="10780" max="11018" width="9.140625" hidden="1"/>
    <col min="11019" max="11019" width="13.7109375" customWidth="1"/>
    <col min="11020" max="11029" width="10.7109375" customWidth="1"/>
    <col min="11030" max="11035" width="9.140625" hidden="1" customWidth="1"/>
    <col min="11036" max="11274" width="9.140625" hidden="1"/>
    <col min="11275" max="11275" width="13.7109375" customWidth="1"/>
    <col min="11276" max="11285" width="10.7109375" customWidth="1"/>
    <col min="11286" max="11291" width="9.140625" hidden="1" customWidth="1"/>
    <col min="11292" max="11530" width="9.140625" hidden="1"/>
    <col min="11531" max="11531" width="13.7109375" customWidth="1"/>
    <col min="11532" max="11541" width="10.7109375" customWidth="1"/>
    <col min="11542" max="11547" width="9.140625" hidden="1" customWidth="1"/>
    <col min="11548" max="11786" width="9.140625" hidden="1"/>
    <col min="11787" max="11787" width="13.7109375" customWidth="1"/>
    <col min="11788" max="11797" width="10.7109375" customWidth="1"/>
    <col min="11798" max="11803" width="9.140625" hidden="1" customWidth="1"/>
    <col min="11804" max="12042" width="9.140625" hidden="1"/>
    <col min="12043" max="12043" width="13.7109375" customWidth="1"/>
    <col min="12044" max="12053" width="10.7109375" customWidth="1"/>
    <col min="12054" max="12059" width="9.140625" hidden="1" customWidth="1"/>
    <col min="12060" max="12298" width="9.140625" hidden="1"/>
    <col min="12299" max="12299" width="13.7109375" customWidth="1"/>
    <col min="12300" max="12309" width="10.7109375" customWidth="1"/>
    <col min="12310" max="12315" width="9.140625" hidden="1" customWidth="1"/>
    <col min="12316" max="12554" width="9.140625" hidden="1"/>
    <col min="12555" max="12555" width="13.7109375" customWidth="1"/>
    <col min="12556" max="12565" width="10.7109375" customWidth="1"/>
    <col min="12566" max="12571" width="9.140625" hidden="1" customWidth="1"/>
    <col min="12572" max="12810" width="9.140625" hidden="1"/>
    <col min="12811" max="12811" width="13.7109375" customWidth="1"/>
    <col min="12812" max="12821" width="10.7109375" customWidth="1"/>
    <col min="12822" max="12827" width="9.140625" hidden="1" customWidth="1"/>
    <col min="12828" max="13066" width="9.140625" hidden="1"/>
    <col min="13067" max="13067" width="13.7109375" customWidth="1"/>
    <col min="13068" max="13077" width="10.7109375" customWidth="1"/>
    <col min="13078" max="13083" width="9.140625" hidden="1" customWidth="1"/>
    <col min="13084" max="13322" width="9.140625" hidden="1"/>
    <col min="13323" max="13323" width="13.7109375" customWidth="1"/>
    <col min="13324" max="13333" width="10.7109375" customWidth="1"/>
    <col min="13334" max="13339" width="9.140625" hidden="1" customWidth="1"/>
    <col min="13340" max="13578" width="9.140625" hidden="1"/>
    <col min="13579" max="13579" width="13.7109375" customWidth="1"/>
    <col min="13580" max="13589" width="10.7109375" customWidth="1"/>
    <col min="13590" max="13595" width="9.140625" hidden="1" customWidth="1"/>
    <col min="13596" max="13834" width="9.140625" hidden="1"/>
    <col min="13835" max="13835" width="13.7109375" customWidth="1"/>
    <col min="13836" max="13845" width="10.7109375" customWidth="1"/>
    <col min="13846" max="13851" width="9.140625" hidden="1" customWidth="1"/>
    <col min="13852" max="14090" width="9.140625" hidden="1"/>
    <col min="14091" max="14091" width="13.7109375" customWidth="1"/>
    <col min="14092" max="14101" width="10.7109375" customWidth="1"/>
    <col min="14102" max="14107" width="9.140625" hidden="1" customWidth="1"/>
    <col min="14108" max="14346" width="9.140625" hidden="1"/>
    <col min="14347" max="14347" width="13.7109375" customWidth="1"/>
    <col min="14348" max="14357" width="10.7109375" customWidth="1"/>
    <col min="14358" max="14363" width="9.140625" hidden="1" customWidth="1"/>
    <col min="14364" max="14602" width="9.140625" hidden="1"/>
    <col min="14603" max="14603" width="13.7109375" customWidth="1"/>
    <col min="14604" max="14613" width="10.7109375" customWidth="1"/>
    <col min="14614" max="14619" width="9.140625" hidden="1" customWidth="1"/>
    <col min="14620" max="14858" width="9.140625" hidden="1"/>
    <col min="14859" max="14859" width="13.7109375" customWidth="1"/>
    <col min="14860" max="14869" width="10.7109375" customWidth="1"/>
    <col min="14870" max="14875" width="9.140625" hidden="1" customWidth="1"/>
    <col min="14876" max="15114" width="9.140625" hidden="1"/>
    <col min="15115" max="15115" width="13.7109375" customWidth="1"/>
    <col min="15116" max="15125" width="10.7109375" customWidth="1"/>
    <col min="15126" max="15131" width="9.140625" hidden="1" customWidth="1"/>
    <col min="15132" max="15370" width="9.140625" hidden="1"/>
    <col min="15371" max="15371" width="13.7109375" customWidth="1"/>
    <col min="15372" max="15381" width="10.7109375" customWidth="1"/>
    <col min="15382" max="15387" width="9.140625" hidden="1" customWidth="1"/>
    <col min="15388" max="15626" width="9.140625" hidden="1"/>
    <col min="15627" max="15627" width="13.7109375" customWidth="1"/>
    <col min="15628" max="15637" width="10.7109375" customWidth="1"/>
    <col min="15638" max="15643" width="9.140625" hidden="1" customWidth="1"/>
    <col min="15644" max="15882" width="9.140625" hidden="1"/>
    <col min="15883" max="15883" width="13.7109375" customWidth="1"/>
    <col min="15884" max="15893" width="10.7109375" customWidth="1"/>
    <col min="15894" max="15899" width="9.140625" hidden="1" customWidth="1"/>
    <col min="15900" max="16128" width="9.140625" hidden="1"/>
    <col min="16140" max="16384" width="9.140625" hidden="1"/>
  </cols>
  <sheetData>
    <row r="1" spans="1:11" ht="41.25" customHeight="1" x14ac:dyDescent="0.25">
      <c r="A1" s="669" t="s">
        <v>422</v>
      </c>
      <c r="B1" s="670"/>
      <c r="C1" s="670"/>
      <c r="D1" s="670"/>
      <c r="E1" s="670"/>
      <c r="F1" s="670"/>
      <c r="G1" s="670"/>
      <c r="H1" s="670"/>
      <c r="I1" s="670"/>
      <c r="J1" s="670"/>
      <c r="K1" s="670"/>
    </row>
    <row r="2" spans="1:11" ht="18.75" x14ac:dyDescent="0.3">
      <c r="A2" s="671" t="s">
        <v>1704</v>
      </c>
      <c r="B2" s="671"/>
      <c r="C2" s="671"/>
      <c r="D2" s="672"/>
      <c r="E2" s="673"/>
      <c r="F2" s="673"/>
      <c r="G2" s="673"/>
      <c r="H2" s="673"/>
      <c r="I2" s="673"/>
      <c r="J2" s="673"/>
      <c r="K2" s="673"/>
    </row>
    <row r="3" spans="1:11" ht="6" customHeight="1" x14ac:dyDescent="0.25">
      <c r="A3" s="674"/>
      <c r="B3" s="674"/>
      <c r="C3" s="674"/>
      <c r="D3" s="674"/>
      <c r="E3" s="674"/>
      <c r="F3" s="201"/>
      <c r="G3" s="201"/>
      <c r="H3" s="201"/>
      <c r="I3" s="201"/>
      <c r="J3" s="201"/>
      <c r="K3" s="201"/>
    </row>
    <row r="4" spans="1:11" ht="17.25" customHeight="1" x14ac:dyDescent="0.25">
      <c r="A4" s="675" t="s">
        <v>423</v>
      </c>
      <c r="B4" s="675" t="s">
        <v>424</v>
      </c>
      <c r="C4" s="676" t="s">
        <v>636</v>
      </c>
      <c r="D4" s="677"/>
      <c r="E4" s="677"/>
      <c r="F4" s="677"/>
      <c r="G4" s="677"/>
      <c r="H4" s="677"/>
      <c r="I4" s="677"/>
      <c r="J4" s="677"/>
      <c r="K4" s="677"/>
    </row>
    <row r="5" spans="1:11" ht="15.75" thickBot="1" x14ac:dyDescent="0.3">
      <c r="A5" s="675"/>
      <c r="B5" s="675"/>
      <c r="C5" s="202" t="s">
        <v>425</v>
      </c>
      <c r="D5" s="202" t="s">
        <v>426</v>
      </c>
      <c r="E5" s="202" t="s">
        <v>427</v>
      </c>
      <c r="F5" s="202" t="s">
        <v>428</v>
      </c>
      <c r="G5" s="202" t="s">
        <v>429</v>
      </c>
      <c r="H5" s="202" t="s">
        <v>430</v>
      </c>
      <c r="I5" s="202" t="s">
        <v>431</v>
      </c>
      <c r="J5" s="202" t="s">
        <v>432</v>
      </c>
      <c r="K5" s="202" t="s">
        <v>433</v>
      </c>
    </row>
    <row r="6" spans="1:11" ht="15.75" thickBot="1" x14ac:dyDescent="0.3">
      <c r="A6" s="666" t="s">
        <v>434</v>
      </c>
      <c r="B6" s="667"/>
      <c r="C6" s="667"/>
      <c r="D6" s="667"/>
      <c r="E6" s="667"/>
      <c r="F6" s="667"/>
      <c r="G6" s="667"/>
      <c r="H6" s="667"/>
      <c r="I6" s="667"/>
      <c r="J6" s="667"/>
      <c r="K6" s="668"/>
    </row>
    <row r="7" spans="1:11" ht="15" x14ac:dyDescent="0.25">
      <c r="A7" s="423" t="s">
        <v>439</v>
      </c>
      <c r="B7" s="421" t="s">
        <v>1574</v>
      </c>
      <c r="C7" s="421"/>
      <c r="D7" s="421"/>
      <c r="E7" s="421"/>
      <c r="F7" s="421"/>
      <c r="G7" s="421"/>
      <c r="H7" s="421"/>
      <c r="I7" s="414"/>
      <c r="J7" s="414"/>
      <c r="K7" s="413">
        <v>7.95</v>
      </c>
    </row>
    <row r="8" spans="1:11" s="476" customFormat="1" ht="15" x14ac:dyDescent="0.25">
      <c r="A8" s="420" t="s">
        <v>439</v>
      </c>
      <c r="B8" s="424" t="s">
        <v>1577</v>
      </c>
      <c r="C8" s="424"/>
      <c r="D8" s="424"/>
      <c r="E8" s="424"/>
      <c r="F8" s="424"/>
      <c r="G8" s="424"/>
      <c r="H8" s="424"/>
      <c r="I8" s="478"/>
      <c r="J8" s="478"/>
      <c r="K8" s="412">
        <v>8.3000000000000007</v>
      </c>
    </row>
    <row r="9" spans="1:11" s="476" customFormat="1" ht="15" x14ac:dyDescent="0.25">
      <c r="A9" s="420" t="s">
        <v>439</v>
      </c>
      <c r="B9" s="424" t="s">
        <v>1578</v>
      </c>
      <c r="C9" s="424"/>
      <c r="D9" s="424"/>
      <c r="E9" s="424"/>
      <c r="F9" s="424"/>
      <c r="G9" s="424"/>
      <c r="H9" s="424"/>
      <c r="I9" s="478"/>
      <c r="J9" s="478"/>
      <c r="K9" s="412">
        <v>8.1999999999999993</v>
      </c>
    </row>
    <row r="10" spans="1:11" s="476" customFormat="1" ht="15" x14ac:dyDescent="0.25">
      <c r="A10" s="420" t="s">
        <v>435</v>
      </c>
      <c r="B10" s="424" t="s">
        <v>1615</v>
      </c>
      <c r="C10" s="424"/>
      <c r="D10" s="424"/>
      <c r="E10" s="424"/>
      <c r="F10" s="424"/>
      <c r="G10" s="424"/>
      <c r="H10" s="424"/>
      <c r="I10" s="478"/>
      <c r="J10" s="478"/>
      <c r="K10" s="412">
        <v>8</v>
      </c>
    </row>
    <row r="11" spans="1:11" s="476" customFormat="1" ht="15" x14ac:dyDescent="0.25">
      <c r="A11" s="420" t="s">
        <v>481</v>
      </c>
      <c r="B11" s="424" t="s">
        <v>1583</v>
      </c>
      <c r="C11" s="424"/>
      <c r="D11" s="424"/>
      <c r="E11" s="424"/>
      <c r="F11" s="424"/>
      <c r="G11" s="424"/>
      <c r="H11" s="424"/>
      <c r="I11" s="478">
        <v>7.5</v>
      </c>
      <c r="J11" s="478"/>
      <c r="K11" s="412"/>
    </row>
    <row r="12" spans="1:11" s="476" customFormat="1" ht="15" x14ac:dyDescent="0.25">
      <c r="A12" s="420" t="s">
        <v>481</v>
      </c>
      <c r="B12" s="424" t="s">
        <v>1584</v>
      </c>
      <c r="C12" s="424"/>
      <c r="D12" s="424"/>
      <c r="E12" s="424"/>
      <c r="F12" s="424"/>
      <c r="G12" s="424"/>
      <c r="H12" s="424"/>
      <c r="I12" s="478">
        <v>8.75</v>
      </c>
      <c r="J12" s="478"/>
      <c r="K12" s="412"/>
    </row>
    <row r="13" spans="1:11" s="476" customFormat="1" ht="15" x14ac:dyDescent="0.25">
      <c r="A13" s="420" t="s">
        <v>481</v>
      </c>
      <c r="B13" s="424" t="s">
        <v>1595</v>
      </c>
      <c r="C13" s="424"/>
      <c r="D13" s="424"/>
      <c r="E13" s="424"/>
      <c r="F13" s="424"/>
      <c r="G13" s="424"/>
      <c r="H13" s="424"/>
      <c r="I13" s="478">
        <v>9.5</v>
      </c>
      <c r="J13" s="478"/>
      <c r="K13" s="412"/>
    </row>
    <row r="14" spans="1:11" s="476" customFormat="1" ht="15" x14ac:dyDescent="0.25">
      <c r="A14" s="420" t="s">
        <v>481</v>
      </c>
      <c r="B14" s="424" t="s">
        <v>1596</v>
      </c>
      <c r="C14" s="424"/>
      <c r="D14" s="424"/>
      <c r="E14" s="424"/>
      <c r="F14" s="424"/>
      <c r="G14" s="424"/>
      <c r="H14" s="424"/>
      <c r="I14" s="478">
        <v>7.5</v>
      </c>
      <c r="J14" s="478"/>
      <c r="K14" s="412"/>
    </row>
    <row r="15" spans="1:11" s="476" customFormat="1" ht="15" x14ac:dyDescent="0.25">
      <c r="A15" s="420" t="s">
        <v>481</v>
      </c>
      <c r="B15" s="424" t="s">
        <v>1604</v>
      </c>
      <c r="C15" s="424"/>
      <c r="D15" s="424"/>
      <c r="E15" s="424"/>
      <c r="F15" s="424"/>
      <c r="G15" s="424"/>
      <c r="H15" s="424"/>
      <c r="I15" s="478">
        <v>6.85</v>
      </c>
      <c r="J15" s="478"/>
      <c r="K15" s="412"/>
    </row>
    <row r="16" spans="1:11" s="476" customFormat="1" ht="15" x14ac:dyDescent="0.25">
      <c r="A16" s="420" t="s">
        <v>481</v>
      </c>
      <c r="B16" s="424" t="s">
        <v>1609</v>
      </c>
      <c r="C16" s="424"/>
      <c r="D16" s="424"/>
      <c r="E16" s="424"/>
      <c r="F16" s="424"/>
      <c r="G16" s="424"/>
      <c r="H16" s="424"/>
      <c r="I16" s="478">
        <v>9</v>
      </c>
      <c r="J16" s="478"/>
      <c r="K16" s="412"/>
    </row>
    <row r="17" spans="1:11" s="476" customFormat="1" ht="15" x14ac:dyDescent="0.25">
      <c r="A17" s="420" t="s">
        <v>481</v>
      </c>
      <c r="B17" s="424" t="s">
        <v>1645</v>
      </c>
      <c r="C17" s="424"/>
      <c r="D17" s="424"/>
      <c r="E17" s="424"/>
      <c r="F17" s="424"/>
      <c r="G17" s="424"/>
      <c r="H17" s="424"/>
      <c r="I17" s="478">
        <v>9.5</v>
      </c>
      <c r="J17" s="478"/>
      <c r="K17" s="412"/>
    </row>
    <row r="18" spans="1:11" s="476" customFormat="1" ht="15" x14ac:dyDescent="0.25">
      <c r="A18" s="420" t="s">
        <v>481</v>
      </c>
      <c r="B18" s="424" t="s">
        <v>1616</v>
      </c>
      <c r="C18" s="424"/>
      <c r="D18" s="424"/>
      <c r="E18" s="424"/>
      <c r="F18" s="424"/>
      <c r="G18" s="424"/>
      <c r="H18" s="424"/>
      <c r="I18" s="478">
        <v>9.5</v>
      </c>
      <c r="J18" s="478"/>
      <c r="K18" s="412"/>
    </row>
    <row r="19" spans="1:11" ht="6" customHeight="1" x14ac:dyDescent="0.25">
      <c r="A19" s="203"/>
      <c r="B19" s="203"/>
      <c r="C19" s="203"/>
      <c r="D19" s="203"/>
      <c r="E19" s="204"/>
      <c r="F19" s="203"/>
      <c r="G19" s="203"/>
      <c r="H19" s="203"/>
      <c r="I19" s="203"/>
      <c r="J19" s="203"/>
      <c r="K19" s="203"/>
    </row>
    <row r="20" spans="1:11" ht="15" x14ac:dyDescent="0.25">
      <c r="A20" s="8" t="s">
        <v>22</v>
      </c>
    </row>
    <row r="21" spans="1:11" ht="15" x14ac:dyDescent="0.25"/>
    <row r="22" spans="1:11" ht="15" customHeight="1" x14ac:dyDescent="0.25"/>
    <row r="23" spans="1:11" ht="15" customHeight="1" x14ac:dyDescent="0.25"/>
    <row r="24" spans="1:11" ht="15" customHeight="1" x14ac:dyDescent="0.25"/>
    <row r="25" spans="1:11" ht="15" customHeight="1" x14ac:dyDescent="0.25"/>
    <row r="26" spans="1:11" ht="15" customHeight="1" x14ac:dyDescent="0.25"/>
    <row r="27" spans="1:11" ht="15" customHeight="1" x14ac:dyDescent="0.25"/>
    <row r="28" spans="1:11" ht="15" customHeight="1" x14ac:dyDescent="0.25"/>
    <row r="29" spans="1:11" ht="15" customHeight="1" x14ac:dyDescent="0.25"/>
    <row r="30" spans="1:11" ht="15" customHeight="1" x14ac:dyDescent="0.25"/>
    <row r="31" spans="1:11" ht="15" customHeight="1" x14ac:dyDescent="0.25"/>
    <row r="32" spans="1:11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x14ac:dyDescent="0.25"/>
    <row r="82" ht="15" x14ac:dyDescent="0.25"/>
    <row r="83" ht="15" x14ac:dyDescent="0.25"/>
    <row r="84" ht="15" x14ac:dyDescent="0.25"/>
    <row r="85" ht="15" x14ac:dyDescent="0.25"/>
    <row r="86" ht="15" x14ac:dyDescent="0.25"/>
    <row r="87" ht="15" x14ac:dyDescent="0.25"/>
    <row r="88" ht="15" x14ac:dyDescent="0.25"/>
    <row r="89" ht="15" x14ac:dyDescent="0.25"/>
    <row r="90" ht="15" x14ac:dyDescent="0.25"/>
    <row r="91" ht="15" x14ac:dyDescent="0.25"/>
    <row r="92" ht="15" x14ac:dyDescent="0.25"/>
    <row r="93" ht="15" x14ac:dyDescent="0.25"/>
    <row r="94" ht="15" x14ac:dyDescent="0.25"/>
    <row r="95" ht="15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4" ht="15" customHeight="1" x14ac:dyDescent="0.25"/>
    <row r="105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53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</sheetData>
  <mergeCells count="7">
    <mergeCell ref="A6:K6"/>
    <mergeCell ref="A1:K1"/>
    <mergeCell ref="A2:K2"/>
    <mergeCell ref="A3:E3"/>
    <mergeCell ref="A4:A5"/>
    <mergeCell ref="B4:B5"/>
    <mergeCell ref="C4:K4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VS143"/>
  <sheetViews>
    <sheetView workbookViewId="0">
      <selection activeCell="A3" sqref="A3:K3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9.85546875" bestFit="1" customWidth="1"/>
    <col min="12" max="18" width="10.7109375" customWidth="1"/>
    <col min="19" max="24" width="9.140625" hidden="1" customWidth="1"/>
    <col min="25" max="263" width="9.140625" hidden="1"/>
    <col min="264" max="264" width="13.7109375" customWidth="1"/>
    <col min="265" max="270" width="9.140625" hidden="1" customWidth="1"/>
    <col min="271" max="509" width="9.140625" hidden="1"/>
    <col min="510" max="510" width="13.7109375" customWidth="1"/>
    <col min="511" max="520" width="10.7109375" customWidth="1"/>
    <col min="521" max="526" width="9.140625" hidden="1" customWidth="1"/>
    <col min="527" max="765" width="9.140625" hidden="1"/>
    <col min="766" max="766" width="13.7109375" customWidth="1"/>
    <col min="767" max="776" width="10.7109375" customWidth="1"/>
    <col min="777" max="782" width="9.140625" hidden="1" customWidth="1"/>
    <col min="783" max="1021" width="9.140625" hidden="1"/>
    <col min="1022" max="1022" width="13.7109375" customWidth="1"/>
    <col min="1023" max="1032" width="10.7109375" customWidth="1"/>
    <col min="1033" max="1038" width="9.140625" hidden="1" customWidth="1"/>
    <col min="1039" max="1277" width="9.140625" hidden="1"/>
    <col min="1278" max="1278" width="13.7109375" customWidth="1"/>
    <col min="1279" max="1288" width="10.7109375" customWidth="1"/>
    <col min="1289" max="1294" width="9.140625" hidden="1" customWidth="1"/>
    <col min="1295" max="1533" width="9.140625" hidden="1"/>
    <col min="1534" max="1534" width="13.7109375" customWidth="1"/>
    <col min="1535" max="1544" width="10.7109375" customWidth="1"/>
    <col min="1545" max="1550" width="9.140625" hidden="1" customWidth="1"/>
    <col min="1551" max="1789" width="9.140625" hidden="1"/>
    <col min="1790" max="1790" width="13.7109375" customWidth="1"/>
    <col min="1791" max="1800" width="10.7109375" customWidth="1"/>
    <col min="1801" max="1806" width="9.140625" hidden="1" customWidth="1"/>
    <col min="1807" max="2045" width="9.140625" hidden="1"/>
    <col min="2046" max="2046" width="13.7109375" customWidth="1"/>
    <col min="2047" max="2056" width="10.7109375" customWidth="1"/>
    <col min="2057" max="2062" width="9.140625" hidden="1" customWidth="1"/>
    <col min="2063" max="2301" width="9.140625" hidden="1"/>
    <col min="2302" max="2302" width="13.7109375" customWidth="1"/>
    <col min="2303" max="2312" width="10.7109375" customWidth="1"/>
    <col min="2313" max="2318" width="9.140625" hidden="1" customWidth="1"/>
    <col min="2319" max="2557" width="9.140625" hidden="1"/>
    <col min="2558" max="2558" width="13.7109375" customWidth="1"/>
    <col min="2559" max="2568" width="10.7109375" customWidth="1"/>
    <col min="2569" max="2574" width="9.140625" hidden="1" customWidth="1"/>
    <col min="2575" max="2813" width="9.140625" hidden="1"/>
    <col min="2814" max="2814" width="13.7109375" customWidth="1"/>
    <col min="2815" max="2824" width="10.7109375" customWidth="1"/>
    <col min="2825" max="2830" width="9.140625" hidden="1" customWidth="1"/>
    <col min="2831" max="3069" width="9.140625" hidden="1"/>
    <col min="3070" max="3070" width="13.7109375" customWidth="1"/>
    <col min="3071" max="3080" width="10.7109375" customWidth="1"/>
    <col min="3081" max="3086" width="9.140625" hidden="1" customWidth="1"/>
    <col min="3087" max="3325" width="9.140625" hidden="1"/>
    <col min="3326" max="3326" width="13.7109375" customWidth="1"/>
    <col min="3327" max="3336" width="10.7109375" customWidth="1"/>
    <col min="3337" max="3342" width="9.140625" hidden="1" customWidth="1"/>
    <col min="3343" max="3581" width="9.140625" hidden="1"/>
    <col min="3582" max="3582" width="13.7109375" customWidth="1"/>
    <col min="3583" max="3592" width="10.7109375" customWidth="1"/>
    <col min="3593" max="3598" width="9.140625" hidden="1" customWidth="1"/>
    <col min="3599" max="3837" width="9.140625" hidden="1"/>
    <col min="3838" max="3838" width="13.7109375" customWidth="1"/>
    <col min="3839" max="3848" width="10.7109375" customWidth="1"/>
    <col min="3849" max="3854" width="9.140625" hidden="1" customWidth="1"/>
    <col min="3855" max="4093" width="9.140625" hidden="1"/>
    <col min="4094" max="4094" width="13.7109375" customWidth="1"/>
    <col min="4095" max="4104" width="10.7109375" customWidth="1"/>
    <col min="4105" max="4110" width="9.140625" hidden="1" customWidth="1"/>
    <col min="4111" max="4349" width="9.140625" hidden="1"/>
    <col min="4350" max="4350" width="13.7109375" customWidth="1"/>
    <col min="4351" max="4360" width="10.7109375" customWidth="1"/>
    <col min="4361" max="4366" width="9.140625" hidden="1" customWidth="1"/>
    <col min="4367" max="4605" width="9.140625" hidden="1"/>
    <col min="4606" max="4606" width="13.7109375" customWidth="1"/>
    <col min="4607" max="4616" width="10.7109375" customWidth="1"/>
    <col min="4617" max="4622" width="9.140625" hidden="1" customWidth="1"/>
    <col min="4623" max="4861" width="9.140625" hidden="1"/>
    <col min="4862" max="4862" width="13.7109375" customWidth="1"/>
    <col min="4863" max="4872" width="10.7109375" customWidth="1"/>
    <col min="4873" max="4878" width="9.140625" hidden="1" customWidth="1"/>
    <col min="4879" max="5117" width="9.140625" hidden="1"/>
    <col min="5118" max="5118" width="13.7109375" customWidth="1"/>
    <col min="5119" max="5128" width="10.7109375" customWidth="1"/>
    <col min="5129" max="5134" width="9.140625" hidden="1" customWidth="1"/>
    <col min="5135" max="5373" width="9.140625" hidden="1"/>
    <col min="5374" max="5374" width="13.7109375" customWidth="1"/>
    <col min="5375" max="5384" width="10.7109375" customWidth="1"/>
    <col min="5385" max="5390" width="9.140625" hidden="1" customWidth="1"/>
    <col min="5391" max="5629" width="9.140625" hidden="1"/>
    <col min="5630" max="5630" width="13.7109375" customWidth="1"/>
    <col min="5631" max="5640" width="10.7109375" customWidth="1"/>
    <col min="5641" max="5646" width="9.140625" hidden="1" customWidth="1"/>
    <col min="5647" max="5885" width="9.140625" hidden="1"/>
    <col min="5886" max="5886" width="13.7109375" customWidth="1"/>
    <col min="5887" max="5896" width="10.7109375" customWidth="1"/>
    <col min="5897" max="5902" width="9.140625" hidden="1" customWidth="1"/>
    <col min="5903" max="6141" width="9.140625" hidden="1"/>
    <col min="6142" max="6142" width="13.7109375" customWidth="1"/>
    <col min="6143" max="6152" width="10.7109375" customWidth="1"/>
    <col min="6153" max="6158" width="9.140625" hidden="1" customWidth="1"/>
    <col min="6159" max="6397" width="9.140625" hidden="1"/>
    <col min="6398" max="6398" width="13.7109375" customWidth="1"/>
    <col min="6399" max="6408" width="10.7109375" customWidth="1"/>
    <col min="6409" max="6414" width="9.140625" hidden="1" customWidth="1"/>
    <col min="6415" max="6653" width="9.140625" hidden="1"/>
    <col min="6654" max="6654" width="13.7109375" customWidth="1"/>
    <col min="6655" max="6664" width="10.7109375" customWidth="1"/>
    <col min="6665" max="6670" width="9.140625" hidden="1" customWidth="1"/>
    <col min="6671" max="6909" width="9.140625" hidden="1"/>
    <col min="6910" max="6910" width="13.7109375" customWidth="1"/>
    <col min="6911" max="6920" width="10.7109375" customWidth="1"/>
    <col min="6921" max="6926" width="9.140625" hidden="1" customWidth="1"/>
    <col min="6927" max="7165" width="9.140625" hidden="1"/>
    <col min="7166" max="7166" width="13.7109375" customWidth="1"/>
    <col min="7167" max="7176" width="10.7109375" customWidth="1"/>
    <col min="7177" max="7182" width="9.140625" hidden="1" customWidth="1"/>
    <col min="7183" max="7421" width="9.140625" hidden="1"/>
    <col min="7422" max="7422" width="13.7109375" customWidth="1"/>
    <col min="7423" max="7432" width="10.7109375" customWidth="1"/>
    <col min="7433" max="7438" width="9.140625" hidden="1" customWidth="1"/>
    <col min="7439" max="7677" width="9.140625" hidden="1"/>
    <col min="7678" max="7678" width="13.7109375" customWidth="1"/>
    <col min="7679" max="7688" width="10.7109375" customWidth="1"/>
    <col min="7689" max="7694" width="9.140625" hidden="1" customWidth="1"/>
    <col min="7695" max="7933" width="9.140625" hidden="1"/>
    <col min="7934" max="7934" width="13.7109375" customWidth="1"/>
    <col min="7935" max="7944" width="10.7109375" customWidth="1"/>
    <col min="7945" max="7950" width="9.140625" hidden="1" customWidth="1"/>
    <col min="7951" max="8189" width="9.140625" hidden="1"/>
    <col min="8190" max="8190" width="13.7109375" customWidth="1"/>
    <col min="8191" max="8200" width="10.7109375" customWidth="1"/>
    <col min="8201" max="8206" width="9.140625" hidden="1" customWidth="1"/>
    <col min="8207" max="8445" width="9.140625" hidden="1"/>
    <col min="8446" max="8446" width="13.7109375" customWidth="1"/>
    <col min="8447" max="8456" width="10.7109375" customWidth="1"/>
    <col min="8457" max="8462" width="9.140625" hidden="1" customWidth="1"/>
    <col min="8463" max="8701" width="9.140625" hidden="1"/>
    <col min="8702" max="8702" width="13.7109375" customWidth="1"/>
    <col min="8703" max="8712" width="10.7109375" customWidth="1"/>
    <col min="8713" max="8718" width="9.140625" hidden="1" customWidth="1"/>
    <col min="8719" max="8957" width="9.140625" hidden="1"/>
    <col min="8958" max="8958" width="13.7109375" customWidth="1"/>
    <col min="8959" max="8968" width="10.7109375" customWidth="1"/>
    <col min="8969" max="8974" width="9.140625" hidden="1" customWidth="1"/>
    <col min="8975" max="9213" width="9.140625" hidden="1"/>
    <col min="9214" max="9214" width="13.7109375" customWidth="1"/>
    <col min="9215" max="9224" width="10.7109375" customWidth="1"/>
    <col min="9225" max="9230" width="9.140625" hidden="1" customWidth="1"/>
    <col min="9231" max="9469" width="9.140625" hidden="1"/>
    <col min="9470" max="9470" width="13.7109375" customWidth="1"/>
    <col min="9471" max="9480" width="10.7109375" customWidth="1"/>
    <col min="9481" max="9486" width="9.140625" hidden="1" customWidth="1"/>
    <col min="9487" max="9725" width="9.140625" hidden="1"/>
    <col min="9726" max="9726" width="13.7109375" customWidth="1"/>
    <col min="9727" max="9736" width="10.7109375" customWidth="1"/>
    <col min="9737" max="9742" width="9.140625" hidden="1" customWidth="1"/>
    <col min="9743" max="9981" width="9.140625" hidden="1"/>
    <col min="9982" max="9982" width="13.7109375" customWidth="1"/>
    <col min="9983" max="9992" width="10.7109375" customWidth="1"/>
    <col min="9993" max="9998" width="9.140625" hidden="1" customWidth="1"/>
    <col min="9999" max="10237" width="9.140625" hidden="1"/>
    <col min="10238" max="10238" width="13.7109375" customWidth="1"/>
    <col min="10239" max="10248" width="10.7109375" customWidth="1"/>
    <col min="10249" max="10254" width="9.140625" hidden="1" customWidth="1"/>
    <col min="10255" max="10493" width="9.140625" hidden="1"/>
    <col min="10494" max="10494" width="13.7109375" customWidth="1"/>
    <col min="10495" max="10504" width="10.7109375" customWidth="1"/>
    <col min="10505" max="10510" width="9.140625" hidden="1" customWidth="1"/>
    <col min="10511" max="10749" width="9.140625" hidden="1"/>
    <col min="10750" max="10750" width="13.7109375" customWidth="1"/>
    <col min="10751" max="10760" width="10.7109375" customWidth="1"/>
    <col min="10761" max="10766" width="9.140625" hidden="1" customWidth="1"/>
    <col min="10767" max="11005" width="9.140625" hidden="1"/>
    <col min="11006" max="11006" width="13.7109375" customWidth="1"/>
    <col min="11007" max="11016" width="10.7109375" customWidth="1"/>
    <col min="11017" max="11022" width="9.140625" hidden="1" customWidth="1"/>
    <col min="11023" max="11261" width="9.140625" hidden="1"/>
    <col min="11262" max="11262" width="13.7109375" customWidth="1"/>
    <col min="11263" max="11272" width="10.7109375" customWidth="1"/>
    <col min="11273" max="11278" width="9.140625" hidden="1" customWidth="1"/>
    <col min="11279" max="11517" width="9.140625" hidden="1"/>
    <col min="11518" max="11518" width="13.7109375" customWidth="1"/>
    <col min="11519" max="11528" width="10.7109375" customWidth="1"/>
    <col min="11529" max="11534" width="9.140625" hidden="1" customWidth="1"/>
    <col min="11535" max="11773" width="9.140625" hidden="1"/>
    <col min="11774" max="11774" width="13.7109375" customWidth="1"/>
    <col min="11775" max="11784" width="10.7109375" customWidth="1"/>
    <col min="11785" max="11790" width="9.140625" hidden="1" customWidth="1"/>
    <col min="11791" max="12029" width="9.140625" hidden="1"/>
    <col min="12030" max="12030" width="13.7109375" customWidth="1"/>
    <col min="12031" max="12040" width="10.7109375" customWidth="1"/>
    <col min="12041" max="12046" width="9.140625" hidden="1" customWidth="1"/>
    <col min="12047" max="12285" width="9.140625" hidden="1"/>
    <col min="12286" max="12286" width="13.7109375" customWidth="1"/>
    <col min="12287" max="12296" width="10.7109375" customWidth="1"/>
    <col min="12297" max="12302" width="9.140625" hidden="1" customWidth="1"/>
    <col min="12303" max="12541" width="9.140625" hidden="1"/>
    <col min="12542" max="12542" width="13.7109375" customWidth="1"/>
    <col min="12543" max="12552" width="10.7109375" customWidth="1"/>
    <col min="12553" max="12558" width="9.140625" hidden="1" customWidth="1"/>
    <col min="12559" max="12797" width="9.140625" hidden="1"/>
    <col min="12798" max="12798" width="13.7109375" customWidth="1"/>
    <col min="12799" max="12808" width="10.7109375" customWidth="1"/>
    <col min="12809" max="12814" width="9.140625" hidden="1" customWidth="1"/>
    <col min="12815" max="13053" width="9.140625" hidden="1"/>
    <col min="13054" max="13054" width="13.7109375" customWidth="1"/>
    <col min="13055" max="13064" width="10.7109375" customWidth="1"/>
    <col min="13065" max="13070" width="9.140625" hidden="1" customWidth="1"/>
    <col min="13071" max="13309" width="9.140625" hidden="1"/>
    <col min="13310" max="13310" width="13.7109375" customWidth="1"/>
    <col min="13311" max="13320" width="10.7109375" customWidth="1"/>
    <col min="13321" max="13326" width="9.140625" hidden="1" customWidth="1"/>
    <col min="13327" max="13565" width="9.140625" hidden="1"/>
    <col min="13566" max="13566" width="13.7109375" customWidth="1"/>
    <col min="13567" max="13576" width="10.7109375" customWidth="1"/>
    <col min="13577" max="13582" width="9.140625" hidden="1" customWidth="1"/>
    <col min="13583" max="13821" width="9.140625" hidden="1"/>
    <col min="13822" max="13822" width="13.7109375" customWidth="1"/>
    <col min="13823" max="13832" width="10.7109375" customWidth="1"/>
    <col min="13833" max="13838" width="9.140625" hidden="1" customWidth="1"/>
    <col min="13839" max="14077" width="9.140625" hidden="1"/>
    <col min="14078" max="14078" width="13.7109375" customWidth="1"/>
    <col min="14079" max="14088" width="10.7109375" customWidth="1"/>
    <col min="14089" max="14094" width="9.140625" hidden="1" customWidth="1"/>
    <col min="14095" max="14333" width="9.140625" hidden="1"/>
    <col min="14334" max="14334" width="13.7109375" customWidth="1"/>
    <col min="14335" max="14344" width="10.7109375" customWidth="1"/>
    <col min="14345" max="14350" width="9.140625" hidden="1" customWidth="1"/>
    <col min="14351" max="14589" width="9.140625" hidden="1"/>
    <col min="14590" max="14590" width="13.7109375" customWidth="1"/>
    <col min="14591" max="14600" width="10.7109375" customWidth="1"/>
    <col min="14601" max="14606" width="9.140625" hidden="1" customWidth="1"/>
    <col min="14607" max="14845" width="9.140625" hidden="1"/>
    <col min="14846" max="14846" width="13.7109375" customWidth="1"/>
    <col min="14847" max="14856" width="10.7109375" customWidth="1"/>
    <col min="14857" max="14862" width="9.140625" hidden="1" customWidth="1"/>
    <col min="14863" max="15101" width="9.140625" hidden="1"/>
    <col min="15102" max="15102" width="13.7109375" customWidth="1"/>
    <col min="15103" max="15112" width="10.7109375" customWidth="1"/>
    <col min="15113" max="15118" width="9.140625" hidden="1" customWidth="1"/>
    <col min="15119" max="15357" width="9.140625" hidden="1"/>
    <col min="15358" max="15358" width="13.7109375" customWidth="1"/>
    <col min="15359" max="15368" width="10.7109375" customWidth="1"/>
    <col min="15369" max="15374" width="9.140625" hidden="1" customWidth="1"/>
    <col min="15375" max="15613" width="9.140625" hidden="1"/>
    <col min="15614" max="15614" width="13.7109375" customWidth="1"/>
    <col min="15615" max="15624" width="10.7109375" customWidth="1"/>
    <col min="15625" max="15630" width="9.140625" hidden="1" customWidth="1"/>
    <col min="15631" max="15869" width="9.140625" hidden="1"/>
    <col min="15870" max="15870" width="13.7109375" customWidth="1"/>
    <col min="15871" max="15880" width="10.7109375" customWidth="1"/>
    <col min="15881" max="15886" width="9.140625" hidden="1" customWidth="1"/>
    <col min="15887" max="16115" width="9.140625" hidden="1"/>
    <col min="16140" max="16384" width="9.140625" hidden="1"/>
  </cols>
  <sheetData>
    <row r="1" spans="1:265" ht="49.5" customHeight="1" x14ac:dyDescent="0.25">
      <c r="A1" s="681" t="s">
        <v>438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</row>
    <row r="2" spans="1:265" ht="18.75" x14ac:dyDescent="0.3">
      <c r="A2" s="683" t="s">
        <v>1704</v>
      </c>
      <c r="B2" s="671"/>
      <c r="C2" s="671"/>
      <c r="D2" s="672"/>
      <c r="E2" s="673"/>
      <c r="F2" s="673"/>
      <c r="G2" s="673"/>
      <c r="H2" s="673"/>
      <c r="I2" s="673"/>
      <c r="J2" s="673"/>
      <c r="K2" s="673"/>
    </row>
    <row r="3" spans="1:265" ht="5.25" customHeight="1" x14ac:dyDescent="0.25">
      <c r="A3" s="684"/>
      <c r="B3" s="670"/>
      <c r="C3" s="670"/>
      <c r="D3" s="670"/>
      <c r="E3" s="670"/>
      <c r="F3" s="670"/>
      <c r="G3" s="670"/>
      <c r="H3" s="670"/>
      <c r="I3" s="670"/>
      <c r="J3" s="670"/>
      <c r="K3" s="670"/>
    </row>
    <row r="4" spans="1:265" ht="15.75" thickBot="1" x14ac:dyDescent="0.3">
      <c r="A4" s="685"/>
      <c r="B4" s="674"/>
      <c r="C4" s="674"/>
      <c r="D4" s="674"/>
      <c r="E4" s="674"/>
      <c r="F4" s="201"/>
      <c r="G4" s="201"/>
      <c r="H4" s="201"/>
      <c r="I4" s="201"/>
      <c r="J4" s="201"/>
      <c r="K4" s="201"/>
    </row>
    <row r="5" spans="1:265" ht="15" x14ac:dyDescent="0.25">
      <c r="A5" s="686" t="s">
        <v>423</v>
      </c>
      <c r="B5" s="687" t="s">
        <v>424</v>
      </c>
      <c r="C5" s="688" t="s">
        <v>636</v>
      </c>
      <c r="D5" s="689"/>
      <c r="E5" s="689"/>
      <c r="F5" s="689"/>
      <c r="G5" s="689"/>
      <c r="H5" s="689"/>
      <c r="I5" s="689"/>
      <c r="J5" s="689"/>
      <c r="K5" s="690"/>
    </row>
    <row r="6" spans="1:265" ht="15" x14ac:dyDescent="0.25">
      <c r="A6" s="662"/>
      <c r="B6" s="663"/>
      <c r="C6" s="205" t="s">
        <v>425</v>
      </c>
      <c r="D6" s="205" t="s">
        <v>426</v>
      </c>
      <c r="E6" s="205" t="s">
        <v>427</v>
      </c>
      <c r="F6" s="205" t="s">
        <v>428</v>
      </c>
      <c r="G6" s="205" t="s">
        <v>429</v>
      </c>
      <c r="H6" s="205" t="s">
        <v>430</v>
      </c>
      <c r="I6" s="205" t="s">
        <v>431</v>
      </c>
      <c r="J6" s="205" t="s">
        <v>432</v>
      </c>
      <c r="K6" s="206" t="s">
        <v>433</v>
      </c>
    </row>
    <row r="7" spans="1:265" ht="15.75" thickBot="1" x14ac:dyDescent="0.3">
      <c r="A7" s="691" t="s">
        <v>434</v>
      </c>
      <c r="B7" s="692"/>
      <c r="C7" s="692"/>
      <c r="D7" s="692"/>
      <c r="E7" s="692"/>
      <c r="F7" s="692"/>
      <c r="G7" s="692"/>
      <c r="H7" s="692"/>
      <c r="I7" s="692"/>
      <c r="J7" s="692"/>
      <c r="K7" s="693"/>
    </row>
    <row r="8" spans="1:265" ht="15" x14ac:dyDescent="0.25">
      <c r="A8" s="425" t="s">
        <v>439</v>
      </c>
      <c r="B8" s="426" t="s">
        <v>1575</v>
      </c>
      <c r="C8" s="429"/>
      <c r="D8" s="429"/>
      <c r="E8" s="429"/>
      <c r="F8" s="429"/>
      <c r="G8" s="429"/>
      <c r="H8" s="429"/>
      <c r="I8" s="429"/>
      <c r="J8" s="429"/>
      <c r="K8" s="430">
        <v>5.85</v>
      </c>
      <c r="M8" s="289"/>
      <c r="N8" s="289"/>
      <c r="O8" s="290"/>
      <c r="P8" s="290"/>
      <c r="Q8" s="290"/>
      <c r="R8" s="290"/>
      <c r="S8" s="290"/>
      <c r="T8" s="290"/>
      <c r="U8" s="290"/>
      <c r="V8" s="290"/>
      <c r="W8" s="290"/>
      <c r="JE8" s="290"/>
    </row>
    <row r="9" spans="1:265" ht="15" x14ac:dyDescent="0.25">
      <c r="A9" s="427" t="s">
        <v>439</v>
      </c>
      <c r="B9" s="428" t="s">
        <v>1578</v>
      </c>
      <c r="C9" s="431"/>
      <c r="D9" s="431"/>
      <c r="E9" s="431"/>
      <c r="F9" s="431"/>
      <c r="G9" s="431"/>
      <c r="H9" s="431"/>
      <c r="I9" s="431"/>
      <c r="J9" s="431">
        <v>4.95</v>
      </c>
      <c r="K9" s="432">
        <v>5.25</v>
      </c>
      <c r="M9" s="289"/>
      <c r="N9" s="289"/>
      <c r="O9" s="290"/>
      <c r="P9" s="290"/>
      <c r="Q9" s="290"/>
      <c r="R9" s="290"/>
      <c r="S9" s="290"/>
      <c r="T9" s="290"/>
      <c r="U9" s="290"/>
      <c r="V9" s="290"/>
      <c r="W9" s="290"/>
      <c r="JE9" s="290">
        <v>4.22</v>
      </c>
    </row>
    <row r="10" spans="1:265" ht="15" x14ac:dyDescent="0.25">
      <c r="A10" s="427" t="s">
        <v>439</v>
      </c>
      <c r="B10" s="428" t="s">
        <v>1598</v>
      </c>
      <c r="C10" s="431"/>
      <c r="D10" s="431"/>
      <c r="E10" s="431"/>
      <c r="F10" s="431"/>
      <c r="G10" s="431"/>
      <c r="H10" s="431"/>
      <c r="I10" s="431">
        <v>6.78</v>
      </c>
      <c r="J10" s="431"/>
      <c r="K10" s="432"/>
      <c r="M10" s="289"/>
      <c r="N10" s="289"/>
      <c r="O10" s="290"/>
      <c r="P10" s="290"/>
      <c r="Q10" s="290"/>
      <c r="R10" s="290"/>
      <c r="S10" s="290"/>
      <c r="T10" s="290"/>
      <c r="U10" s="290"/>
      <c r="V10" s="290"/>
      <c r="W10" s="290"/>
      <c r="JE10" s="290">
        <v>3.83</v>
      </c>
    </row>
    <row r="11" spans="1:265" ht="15" x14ac:dyDescent="0.25">
      <c r="A11" s="427" t="s">
        <v>435</v>
      </c>
      <c r="B11" s="428" t="s">
        <v>1576</v>
      </c>
      <c r="C11" s="431"/>
      <c r="D11" s="431"/>
      <c r="E11" s="431"/>
      <c r="F11" s="431"/>
      <c r="G11" s="431"/>
      <c r="H11" s="431"/>
      <c r="I11" s="431"/>
      <c r="J11" s="431"/>
      <c r="K11" s="432">
        <v>7</v>
      </c>
      <c r="M11" s="289"/>
      <c r="N11" s="289"/>
      <c r="O11" s="290"/>
      <c r="P11" s="290"/>
      <c r="Q11" s="290"/>
      <c r="R11" s="290"/>
      <c r="S11" s="290"/>
      <c r="T11" s="290"/>
      <c r="U11" s="290"/>
      <c r="V11" s="290"/>
      <c r="W11" s="290"/>
      <c r="JE11" s="290">
        <v>5.75</v>
      </c>
    </row>
    <row r="12" spans="1:265" ht="15" x14ac:dyDescent="0.25">
      <c r="A12" s="427" t="s">
        <v>435</v>
      </c>
      <c r="B12" s="428" t="s">
        <v>1580</v>
      </c>
      <c r="C12" s="431"/>
      <c r="D12" s="431"/>
      <c r="E12" s="431"/>
      <c r="F12" s="431"/>
      <c r="G12" s="431">
        <v>7</v>
      </c>
      <c r="H12" s="431"/>
      <c r="I12" s="431">
        <v>5.15</v>
      </c>
      <c r="J12" s="431"/>
      <c r="K12" s="432"/>
      <c r="M12" s="289"/>
      <c r="N12" s="289"/>
      <c r="O12" s="290"/>
      <c r="P12" s="290"/>
      <c r="Q12" s="290"/>
      <c r="R12" s="290"/>
      <c r="S12" s="290"/>
      <c r="T12" s="290"/>
      <c r="U12" s="290"/>
      <c r="V12" s="290"/>
      <c r="W12" s="290"/>
      <c r="JE12" s="290">
        <v>5.59</v>
      </c>
    </row>
    <row r="13" spans="1:265" ht="15" x14ac:dyDescent="0.25">
      <c r="A13" s="427" t="s">
        <v>435</v>
      </c>
      <c r="B13" s="428" t="s">
        <v>1589</v>
      </c>
      <c r="C13" s="431"/>
      <c r="D13" s="431"/>
      <c r="E13" s="431"/>
      <c r="F13" s="431"/>
      <c r="G13" s="431"/>
      <c r="H13" s="431"/>
      <c r="I13" s="431"/>
      <c r="J13" s="431">
        <v>10</v>
      </c>
      <c r="K13" s="432"/>
      <c r="M13" s="289"/>
      <c r="N13" s="289"/>
      <c r="O13" s="290"/>
      <c r="P13" s="290"/>
      <c r="Q13" s="290"/>
      <c r="R13" s="290"/>
      <c r="S13" s="290"/>
      <c r="T13" s="290"/>
      <c r="U13" s="290"/>
      <c r="V13" s="290"/>
      <c r="W13" s="290"/>
      <c r="JE13" s="290"/>
    </row>
    <row r="14" spans="1:265" ht="15" x14ac:dyDescent="0.25">
      <c r="A14" s="427" t="s">
        <v>435</v>
      </c>
      <c r="B14" s="428" t="s">
        <v>1591</v>
      </c>
      <c r="C14" s="431"/>
      <c r="D14" s="431"/>
      <c r="E14" s="431"/>
      <c r="F14" s="431"/>
      <c r="G14" s="431"/>
      <c r="H14" s="431"/>
      <c r="I14" s="431"/>
      <c r="J14" s="431"/>
      <c r="K14" s="432">
        <v>5.8</v>
      </c>
      <c r="M14" s="289"/>
      <c r="N14" s="289"/>
      <c r="O14" s="290"/>
      <c r="P14" s="290"/>
      <c r="Q14" s="290"/>
      <c r="R14" s="290"/>
      <c r="S14" s="290"/>
      <c r="T14" s="290"/>
      <c r="U14" s="290"/>
      <c r="V14" s="290"/>
      <c r="W14" s="290"/>
      <c r="JE14" s="290">
        <v>5.19</v>
      </c>
    </row>
    <row r="15" spans="1:265" ht="15" x14ac:dyDescent="0.25">
      <c r="A15" s="427" t="s">
        <v>435</v>
      </c>
      <c r="B15" s="428" t="s">
        <v>1609</v>
      </c>
      <c r="C15" s="431"/>
      <c r="D15" s="431"/>
      <c r="E15" s="431"/>
      <c r="F15" s="431"/>
      <c r="G15" s="431"/>
      <c r="H15" s="431"/>
      <c r="I15" s="431"/>
      <c r="J15" s="431">
        <v>4</v>
      </c>
      <c r="K15" s="432"/>
      <c r="M15" s="289"/>
      <c r="N15" s="289"/>
      <c r="O15" s="290"/>
      <c r="P15" s="290"/>
      <c r="Q15" s="290"/>
      <c r="R15" s="290"/>
      <c r="S15" s="290"/>
      <c r="T15" s="290"/>
      <c r="U15" s="290"/>
      <c r="V15" s="290"/>
      <c r="W15" s="290"/>
      <c r="JE15" s="290">
        <v>4.2</v>
      </c>
    </row>
    <row r="16" spans="1:265" ht="15" x14ac:dyDescent="0.25">
      <c r="A16" s="427" t="s">
        <v>435</v>
      </c>
      <c r="B16" s="428" t="s">
        <v>1615</v>
      </c>
      <c r="C16" s="431"/>
      <c r="D16" s="431"/>
      <c r="E16" s="431"/>
      <c r="F16" s="431"/>
      <c r="G16" s="431"/>
      <c r="H16" s="431"/>
      <c r="I16" s="431"/>
      <c r="J16" s="431"/>
      <c r="K16" s="432">
        <v>5.79</v>
      </c>
      <c r="M16" s="289"/>
      <c r="N16" s="289"/>
      <c r="O16" s="290"/>
      <c r="P16" s="290"/>
      <c r="Q16" s="290"/>
      <c r="R16" s="290"/>
      <c r="S16" s="290"/>
      <c r="T16" s="290"/>
      <c r="U16" s="290"/>
      <c r="V16" s="290"/>
      <c r="W16" s="290"/>
      <c r="JE16" s="290">
        <v>6.6</v>
      </c>
    </row>
    <row r="17" spans="1:265" ht="15" x14ac:dyDescent="0.25">
      <c r="A17" s="427" t="s">
        <v>435</v>
      </c>
      <c r="B17" s="428" t="s">
        <v>1626</v>
      </c>
      <c r="C17" s="431"/>
      <c r="D17" s="431"/>
      <c r="E17" s="431"/>
      <c r="F17" s="431"/>
      <c r="G17" s="431"/>
      <c r="H17" s="431"/>
      <c r="I17" s="431"/>
      <c r="J17" s="431">
        <v>4.82</v>
      </c>
      <c r="K17" s="432"/>
      <c r="M17" s="289"/>
      <c r="N17" s="289"/>
      <c r="O17" s="290"/>
      <c r="P17" s="290"/>
      <c r="Q17" s="290"/>
      <c r="R17" s="290"/>
      <c r="S17" s="290"/>
      <c r="T17" s="290"/>
      <c r="U17" s="290"/>
      <c r="V17" s="290"/>
      <c r="W17" s="290"/>
      <c r="JE17" s="290">
        <v>5.0999999999999996</v>
      </c>
    </row>
    <row r="18" spans="1:265" ht="15" x14ac:dyDescent="0.25">
      <c r="A18" s="427" t="s">
        <v>435</v>
      </c>
      <c r="B18" s="428" t="s">
        <v>1633</v>
      </c>
      <c r="C18" s="431"/>
      <c r="D18" s="431"/>
      <c r="E18" s="431"/>
      <c r="F18" s="431"/>
      <c r="G18" s="431"/>
      <c r="H18" s="431"/>
      <c r="I18" s="431"/>
      <c r="J18" s="431"/>
      <c r="K18" s="432">
        <v>7.7</v>
      </c>
      <c r="M18" s="289"/>
      <c r="N18" s="289"/>
      <c r="O18" s="290"/>
      <c r="P18" s="290"/>
      <c r="Q18" s="290"/>
      <c r="R18" s="290"/>
      <c r="S18" s="290"/>
      <c r="T18" s="290"/>
      <c r="U18" s="290"/>
      <c r="V18" s="290"/>
      <c r="W18" s="290"/>
      <c r="JE18" s="290">
        <v>4.3499999999999996</v>
      </c>
    </row>
    <row r="19" spans="1:265" ht="15" x14ac:dyDescent="0.25">
      <c r="A19" s="427" t="s">
        <v>1242</v>
      </c>
      <c r="B19" s="428" t="s">
        <v>1634</v>
      </c>
      <c r="C19" s="431"/>
      <c r="D19" s="431"/>
      <c r="E19" s="431"/>
      <c r="F19" s="431"/>
      <c r="G19" s="431">
        <v>4.7</v>
      </c>
      <c r="H19" s="431"/>
      <c r="I19" s="431"/>
      <c r="J19" s="431">
        <v>9.08</v>
      </c>
      <c r="K19" s="432">
        <v>7.95</v>
      </c>
      <c r="M19" s="289"/>
      <c r="N19" s="289"/>
      <c r="O19" s="290"/>
      <c r="P19" s="290"/>
      <c r="Q19" s="290"/>
      <c r="R19" s="290"/>
      <c r="S19" s="290"/>
      <c r="T19" s="290"/>
      <c r="U19" s="290"/>
      <c r="V19" s="290"/>
      <c r="W19" s="290"/>
      <c r="JE19" s="290"/>
    </row>
    <row r="20" spans="1:265" ht="15" x14ac:dyDescent="0.25">
      <c r="A20" s="427" t="s">
        <v>455</v>
      </c>
      <c r="B20" s="428" t="s">
        <v>440</v>
      </c>
      <c r="C20" s="431">
        <v>4.13</v>
      </c>
      <c r="D20" s="431">
        <v>4.08</v>
      </c>
      <c r="E20" s="431">
        <v>4.7</v>
      </c>
      <c r="F20" s="431">
        <v>6.5</v>
      </c>
      <c r="G20" s="431"/>
      <c r="H20" s="431"/>
      <c r="I20" s="431"/>
      <c r="J20" s="431"/>
      <c r="K20" s="432">
        <v>2.77</v>
      </c>
      <c r="M20" s="289"/>
      <c r="N20" s="289"/>
      <c r="O20" s="290"/>
      <c r="P20" s="290"/>
      <c r="Q20" s="290"/>
      <c r="R20" s="290"/>
      <c r="S20" s="290"/>
      <c r="T20" s="290"/>
      <c r="U20" s="290"/>
      <c r="V20" s="290"/>
      <c r="W20" s="290"/>
      <c r="JE20" s="290">
        <v>1.75</v>
      </c>
    </row>
    <row r="21" spans="1:265" ht="15" x14ac:dyDescent="0.25">
      <c r="A21" s="427" t="s">
        <v>455</v>
      </c>
      <c r="B21" s="428" t="s">
        <v>1575</v>
      </c>
      <c r="C21" s="431"/>
      <c r="D21" s="431"/>
      <c r="E21" s="431"/>
      <c r="F21" s="431"/>
      <c r="G21" s="431">
        <v>5</v>
      </c>
      <c r="H21" s="431"/>
      <c r="I21" s="431"/>
      <c r="J21" s="431"/>
      <c r="K21" s="432"/>
      <c r="M21" s="289"/>
      <c r="N21" s="289"/>
      <c r="O21" s="290"/>
      <c r="P21" s="290"/>
      <c r="Q21" s="290"/>
      <c r="R21" s="290"/>
      <c r="S21" s="290"/>
      <c r="T21" s="290"/>
      <c r="U21" s="290"/>
      <c r="V21" s="290"/>
      <c r="W21" s="290"/>
      <c r="JE21" s="290">
        <v>2.2000000000000002</v>
      </c>
    </row>
    <row r="22" spans="1:265" ht="15" x14ac:dyDescent="0.25">
      <c r="A22" s="427" t="s">
        <v>455</v>
      </c>
      <c r="B22" s="428" t="s">
        <v>1577</v>
      </c>
      <c r="C22" s="431"/>
      <c r="D22" s="431">
        <v>6</v>
      </c>
      <c r="E22" s="431"/>
      <c r="F22" s="431"/>
      <c r="G22" s="431"/>
      <c r="H22" s="431"/>
      <c r="I22" s="431"/>
      <c r="J22" s="431"/>
      <c r="K22" s="432">
        <v>3.31</v>
      </c>
      <c r="M22" s="289"/>
      <c r="N22" s="289"/>
      <c r="O22" s="290"/>
      <c r="P22" s="290"/>
      <c r="Q22" s="290"/>
      <c r="R22" s="290"/>
      <c r="S22" s="290"/>
      <c r="T22" s="290"/>
      <c r="U22" s="290"/>
      <c r="V22" s="290"/>
      <c r="W22" s="290"/>
      <c r="JE22" s="290">
        <v>3.79</v>
      </c>
    </row>
    <row r="23" spans="1:265" ht="15" x14ac:dyDescent="0.25">
      <c r="A23" s="427" t="s">
        <v>455</v>
      </c>
      <c r="B23" s="428" t="s">
        <v>1578</v>
      </c>
      <c r="C23" s="431"/>
      <c r="D23" s="431">
        <v>5.03</v>
      </c>
      <c r="E23" s="431"/>
      <c r="F23" s="431">
        <v>5.78</v>
      </c>
      <c r="G23" s="431"/>
      <c r="H23" s="431"/>
      <c r="I23" s="431">
        <v>4.79</v>
      </c>
      <c r="J23" s="431">
        <v>4.2699999999999996</v>
      </c>
      <c r="K23" s="432">
        <v>5.31</v>
      </c>
      <c r="M23" s="289"/>
      <c r="N23" s="289"/>
      <c r="O23" s="290"/>
      <c r="P23" s="290"/>
      <c r="Q23" s="290"/>
      <c r="R23" s="290"/>
      <c r="S23" s="290"/>
      <c r="T23" s="290"/>
      <c r="U23" s="290"/>
      <c r="V23" s="290"/>
      <c r="W23" s="290"/>
      <c r="JE23" s="290">
        <v>3.27</v>
      </c>
    </row>
    <row r="24" spans="1:265" ht="15" x14ac:dyDescent="0.25">
      <c r="A24" s="427" t="s">
        <v>455</v>
      </c>
      <c r="B24" s="428" t="s">
        <v>443</v>
      </c>
      <c r="C24" s="431"/>
      <c r="D24" s="431"/>
      <c r="E24" s="431">
        <v>5.82</v>
      </c>
      <c r="F24" s="431"/>
      <c r="G24" s="431"/>
      <c r="H24" s="431">
        <v>4.3499999999999996</v>
      </c>
      <c r="I24" s="431"/>
      <c r="J24" s="431">
        <v>7.31</v>
      </c>
      <c r="K24" s="432">
        <v>0.97</v>
      </c>
      <c r="M24" s="289"/>
      <c r="N24" s="289"/>
      <c r="O24" s="290"/>
      <c r="P24" s="290"/>
      <c r="Q24" s="290"/>
      <c r="R24" s="290"/>
      <c r="S24" s="290"/>
      <c r="T24" s="290"/>
      <c r="U24" s="290"/>
      <c r="V24" s="290"/>
      <c r="W24" s="290"/>
      <c r="JE24" s="290">
        <v>2.79</v>
      </c>
    </row>
    <row r="25" spans="1:265" ht="15" x14ac:dyDescent="0.25">
      <c r="A25" s="427" t="s">
        <v>455</v>
      </c>
      <c r="B25" s="428" t="s">
        <v>1581</v>
      </c>
      <c r="C25" s="431">
        <v>4.9800000000000004</v>
      </c>
      <c r="D25" s="431">
        <v>5.87</v>
      </c>
      <c r="E25" s="431"/>
      <c r="F25" s="431">
        <v>4.0999999999999996</v>
      </c>
      <c r="G25" s="431"/>
      <c r="H25" s="431"/>
      <c r="I25" s="431"/>
      <c r="J25" s="431"/>
      <c r="K25" s="432">
        <v>3.72</v>
      </c>
      <c r="M25" s="289"/>
      <c r="N25" s="289"/>
      <c r="O25" s="290"/>
      <c r="P25" s="290"/>
      <c r="Q25" s="290"/>
      <c r="R25" s="290"/>
      <c r="S25" s="290"/>
      <c r="T25" s="290"/>
      <c r="U25" s="290"/>
      <c r="V25" s="290"/>
      <c r="W25" s="290"/>
      <c r="JE25" s="290"/>
    </row>
    <row r="26" spans="1:265" ht="15" x14ac:dyDescent="0.25">
      <c r="A26" s="427" t="s">
        <v>455</v>
      </c>
      <c r="B26" s="428" t="s">
        <v>1582</v>
      </c>
      <c r="C26" s="431"/>
      <c r="D26" s="431"/>
      <c r="E26" s="431"/>
      <c r="F26" s="431">
        <v>6.5</v>
      </c>
      <c r="G26" s="431">
        <v>4.0999999999999996</v>
      </c>
      <c r="H26" s="431">
        <v>3.23</v>
      </c>
      <c r="I26" s="431">
        <v>6</v>
      </c>
      <c r="J26" s="431">
        <v>6.69</v>
      </c>
      <c r="K26" s="432">
        <v>2.99</v>
      </c>
      <c r="M26" s="289"/>
      <c r="N26" s="289"/>
      <c r="O26" s="290"/>
      <c r="P26" s="290"/>
      <c r="Q26" s="290"/>
      <c r="R26" s="290"/>
      <c r="S26" s="290"/>
      <c r="T26" s="290"/>
      <c r="U26" s="290"/>
      <c r="V26" s="290"/>
      <c r="W26" s="290"/>
      <c r="JE26" s="290">
        <v>3.5</v>
      </c>
    </row>
    <row r="27" spans="1:265" ht="15" x14ac:dyDescent="0.25">
      <c r="A27" s="427" t="s">
        <v>455</v>
      </c>
      <c r="B27" s="428" t="s">
        <v>444</v>
      </c>
      <c r="C27" s="431"/>
      <c r="D27" s="431"/>
      <c r="E27" s="431">
        <v>5.01</v>
      </c>
      <c r="F27" s="431"/>
      <c r="G27" s="431">
        <v>6</v>
      </c>
      <c r="H27" s="431">
        <v>6</v>
      </c>
      <c r="I27" s="431">
        <v>5.41</v>
      </c>
      <c r="J27" s="431"/>
      <c r="K27" s="432">
        <v>3.81</v>
      </c>
      <c r="M27" s="289"/>
      <c r="N27" s="289"/>
      <c r="O27" s="290"/>
      <c r="P27" s="290"/>
      <c r="Q27" s="290"/>
      <c r="R27" s="290"/>
      <c r="S27" s="290"/>
      <c r="T27" s="290"/>
      <c r="U27" s="290"/>
      <c r="V27" s="290"/>
      <c r="W27" s="290"/>
      <c r="JE27" s="290"/>
    </row>
    <row r="28" spans="1:265" ht="15" x14ac:dyDescent="0.25">
      <c r="A28" s="427" t="s">
        <v>455</v>
      </c>
      <c r="B28" s="428" t="s">
        <v>1596</v>
      </c>
      <c r="C28" s="431"/>
      <c r="D28" s="431"/>
      <c r="E28" s="431"/>
      <c r="F28" s="431"/>
      <c r="G28" s="431"/>
      <c r="H28" s="431"/>
      <c r="I28" s="431"/>
      <c r="J28" s="431"/>
      <c r="K28" s="432">
        <v>7</v>
      </c>
      <c r="M28" s="289"/>
      <c r="N28" s="289"/>
      <c r="O28" s="290"/>
      <c r="P28" s="290"/>
      <c r="Q28" s="290"/>
      <c r="R28" s="290"/>
      <c r="S28" s="290"/>
      <c r="T28" s="290"/>
      <c r="U28" s="290"/>
      <c r="V28" s="290"/>
      <c r="W28" s="290"/>
      <c r="JE28" s="290"/>
    </row>
    <row r="29" spans="1:265" ht="15" x14ac:dyDescent="0.25">
      <c r="A29" s="427" t="s">
        <v>455</v>
      </c>
      <c r="B29" s="428" t="s">
        <v>1597</v>
      </c>
      <c r="C29" s="431"/>
      <c r="D29" s="431"/>
      <c r="E29" s="431"/>
      <c r="F29" s="431"/>
      <c r="G29" s="431"/>
      <c r="H29" s="431"/>
      <c r="I29" s="431"/>
      <c r="J29" s="431">
        <v>6</v>
      </c>
      <c r="K29" s="432">
        <v>7</v>
      </c>
      <c r="M29" s="289"/>
      <c r="N29" s="289"/>
      <c r="O29" s="290"/>
      <c r="P29" s="290"/>
      <c r="Q29" s="290"/>
      <c r="R29" s="290"/>
      <c r="S29" s="290"/>
      <c r="T29" s="290"/>
      <c r="U29" s="290"/>
      <c r="V29" s="290"/>
      <c r="W29" s="290"/>
      <c r="JE29" s="290"/>
    </row>
    <row r="30" spans="1:265" ht="15" x14ac:dyDescent="0.25">
      <c r="A30" s="427" t="s">
        <v>455</v>
      </c>
      <c r="B30" s="428" t="s">
        <v>1598</v>
      </c>
      <c r="C30" s="431"/>
      <c r="D30" s="431"/>
      <c r="E30" s="431"/>
      <c r="F30" s="431"/>
      <c r="G30" s="431"/>
      <c r="H30" s="431">
        <v>6.5</v>
      </c>
      <c r="I30" s="431">
        <v>5.6</v>
      </c>
      <c r="J30" s="431"/>
      <c r="K30" s="432">
        <v>6.03</v>
      </c>
      <c r="M30" s="289"/>
      <c r="N30" s="289"/>
      <c r="O30" s="290"/>
      <c r="P30" s="290"/>
      <c r="Q30" s="290"/>
      <c r="R30" s="290"/>
      <c r="S30" s="290"/>
      <c r="T30" s="290"/>
      <c r="U30" s="290"/>
      <c r="V30" s="290"/>
      <c r="W30" s="290"/>
      <c r="JE30" s="290"/>
    </row>
    <row r="31" spans="1:265" ht="15" x14ac:dyDescent="0.25">
      <c r="A31" s="427" t="s">
        <v>455</v>
      </c>
      <c r="B31" s="428" t="s">
        <v>1600</v>
      </c>
      <c r="C31" s="431"/>
      <c r="D31" s="431"/>
      <c r="E31" s="431">
        <v>5.74</v>
      </c>
      <c r="F31" s="431"/>
      <c r="G31" s="431">
        <v>6.08</v>
      </c>
      <c r="H31" s="431"/>
      <c r="I31" s="431"/>
      <c r="J31" s="431"/>
      <c r="K31" s="432"/>
      <c r="M31" s="289"/>
      <c r="N31" s="289"/>
      <c r="O31" s="290"/>
      <c r="P31" s="290"/>
      <c r="Q31" s="290"/>
      <c r="R31" s="290"/>
      <c r="S31" s="290"/>
      <c r="T31" s="290"/>
      <c r="U31" s="290"/>
      <c r="V31" s="290"/>
      <c r="W31" s="290"/>
      <c r="JE31" s="290"/>
    </row>
    <row r="32" spans="1:265" ht="15" x14ac:dyDescent="0.25">
      <c r="A32" s="427" t="s">
        <v>455</v>
      </c>
      <c r="B32" s="428" t="s">
        <v>1601</v>
      </c>
      <c r="C32" s="431"/>
      <c r="D32" s="431"/>
      <c r="E32" s="431"/>
      <c r="F32" s="431"/>
      <c r="G32" s="431"/>
      <c r="H32" s="431"/>
      <c r="I32" s="431"/>
      <c r="J32" s="431"/>
      <c r="K32" s="432">
        <v>2.56</v>
      </c>
      <c r="M32" s="289"/>
      <c r="N32" s="289"/>
      <c r="O32" s="290"/>
      <c r="P32" s="290"/>
      <c r="Q32" s="290"/>
      <c r="R32" s="290"/>
      <c r="S32" s="290"/>
      <c r="T32" s="290"/>
      <c r="U32" s="290"/>
      <c r="V32" s="290"/>
      <c r="W32" s="290"/>
      <c r="JE32" s="290">
        <v>4.09</v>
      </c>
    </row>
    <row r="33" spans="1:265" ht="15" x14ac:dyDescent="0.25">
      <c r="A33" s="427" t="s">
        <v>455</v>
      </c>
      <c r="B33" s="428" t="s">
        <v>1610</v>
      </c>
      <c r="C33" s="431"/>
      <c r="D33" s="431"/>
      <c r="E33" s="431"/>
      <c r="F33" s="431"/>
      <c r="G33" s="431"/>
      <c r="H33" s="431">
        <v>5.7</v>
      </c>
      <c r="I33" s="431">
        <v>5.7</v>
      </c>
      <c r="J33" s="431"/>
      <c r="K33" s="432"/>
      <c r="M33" s="289"/>
      <c r="N33" s="289"/>
      <c r="O33" s="290"/>
      <c r="P33" s="290"/>
      <c r="Q33" s="290"/>
      <c r="R33" s="290"/>
      <c r="S33" s="290"/>
      <c r="T33" s="290"/>
      <c r="U33" s="290"/>
      <c r="V33" s="290"/>
      <c r="W33" s="290"/>
      <c r="JE33" s="290"/>
    </row>
    <row r="34" spans="1:265" s="476" customFormat="1" ht="15" x14ac:dyDescent="0.25">
      <c r="A34" s="427" t="s">
        <v>455</v>
      </c>
      <c r="B34" s="428" t="s">
        <v>1614</v>
      </c>
      <c r="C34" s="431"/>
      <c r="D34" s="431">
        <v>6</v>
      </c>
      <c r="E34" s="431">
        <v>5.5</v>
      </c>
      <c r="F34" s="431"/>
      <c r="G34" s="431"/>
      <c r="H34" s="431"/>
      <c r="I34" s="431"/>
      <c r="J34" s="431">
        <v>5.5</v>
      </c>
      <c r="K34" s="432"/>
      <c r="M34" s="289"/>
      <c r="N34" s="289"/>
      <c r="O34" s="290"/>
      <c r="P34" s="290"/>
      <c r="Q34" s="290"/>
      <c r="R34" s="290"/>
      <c r="S34" s="290"/>
      <c r="T34" s="290"/>
      <c r="U34" s="290"/>
      <c r="V34" s="290"/>
      <c r="W34" s="290"/>
      <c r="JE34" s="290"/>
    </row>
    <row r="35" spans="1:265" s="476" customFormat="1" ht="15" x14ac:dyDescent="0.25">
      <c r="A35" s="427" t="s">
        <v>1241</v>
      </c>
      <c r="B35" s="428" t="s">
        <v>1643</v>
      </c>
      <c r="C35" s="431"/>
      <c r="D35" s="431"/>
      <c r="E35" s="431"/>
      <c r="F35" s="431"/>
      <c r="G35" s="431">
        <v>8.15</v>
      </c>
      <c r="H35" s="431">
        <v>8.41</v>
      </c>
      <c r="I35" s="431">
        <v>8.39</v>
      </c>
      <c r="J35" s="431"/>
      <c r="K35" s="432"/>
      <c r="M35" s="289"/>
      <c r="N35" s="289"/>
      <c r="O35" s="290"/>
      <c r="P35" s="290"/>
      <c r="Q35" s="290"/>
      <c r="R35" s="290"/>
      <c r="S35" s="290"/>
      <c r="T35" s="290"/>
      <c r="U35" s="290"/>
      <c r="V35" s="290"/>
      <c r="W35" s="290"/>
      <c r="JE35" s="290"/>
    </row>
    <row r="36" spans="1:265" s="476" customFormat="1" ht="15" x14ac:dyDescent="0.25">
      <c r="A36" s="427" t="s">
        <v>880</v>
      </c>
      <c r="B36" s="428" t="s">
        <v>1643</v>
      </c>
      <c r="C36" s="431">
        <v>4.0999999999999996</v>
      </c>
      <c r="D36" s="431"/>
      <c r="E36" s="431"/>
      <c r="F36" s="431"/>
      <c r="G36" s="431"/>
      <c r="H36" s="431"/>
      <c r="I36" s="431"/>
      <c r="J36" s="431">
        <v>9.06</v>
      </c>
      <c r="K36" s="432"/>
      <c r="M36" s="289"/>
      <c r="N36" s="289"/>
      <c r="O36" s="290"/>
      <c r="P36" s="290"/>
      <c r="Q36" s="290"/>
      <c r="R36" s="290"/>
      <c r="S36" s="290"/>
      <c r="T36" s="290"/>
      <c r="U36" s="290"/>
      <c r="V36" s="290"/>
      <c r="W36" s="290"/>
      <c r="JE36" s="290"/>
    </row>
    <row r="37" spans="1:265" s="476" customFormat="1" ht="15" x14ac:dyDescent="0.25">
      <c r="A37" s="427" t="s">
        <v>1913</v>
      </c>
      <c r="B37" s="428" t="s">
        <v>1634</v>
      </c>
      <c r="C37" s="431"/>
      <c r="D37" s="431"/>
      <c r="E37" s="431"/>
      <c r="F37" s="431"/>
      <c r="G37" s="431"/>
      <c r="H37" s="431">
        <v>8.5</v>
      </c>
      <c r="I37" s="431"/>
      <c r="J37" s="431"/>
      <c r="K37" s="432"/>
      <c r="M37" s="289"/>
      <c r="N37" s="289"/>
      <c r="O37" s="290"/>
      <c r="P37" s="290"/>
      <c r="Q37" s="290"/>
      <c r="R37" s="290"/>
      <c r="S37" s="290"/>
      <c r="T37" s="290"/>
      <c r="U37" s="290"/>
      <c r="V37" s="290"/>
      <c r="W37" s="290"/>
      <c r="JE37" s="290"/>
    </row>
    <row r="38" spans="1:265" s="476" customFormat="1" ht="15" x14ac:dyDescent="0.25">
      <c r="A38" s="427" t="s">
        <v>481</v>
      </c>
      <c r="B38" s="428" t="s">
        <v>1584</v>
      </c>
      <c r="C38" s="431"/>
      <c r="D38" s="431"/>
      <c r="E38" s="431"/>
      <c r="F38" s="431"/>
      <c r="G38" s="431"/>
      <c r="H38" s="431"/>
      <c r="I38" s="431">
        <v>9.5</v>
      </c>
      <c r="J38" s="431"/>
      <c r="K38" s="432"/>
      <c r="M38" s="289"/>
      <c r="N38" s="289"/>
      <c r="O38" s="290"/>
      <c r="P38" s="290"/>
      <c r="Q38" s="290"/>
      <c r="R38" s="290"/>
      <c r="S38" s="290"/>
      <c r="T38" s="290"/>
      <c r="U38" s="290"/>
      <c r="V38" s="290"/>
      <c r="W38" s="290"/>
      <c r="JE38" s="290"/>
    </row>
    <row r="39" spans="1:265" s="476" customFormat="1" ht="15" x14ac:dyDescent="0.25">
      <c r="A39" s="427" t="s">
        <v>481</v>
      </c>
      <c r="B39" s="428" t="s">
        <v>1595</v>
      </c>
      <c r="C39" s="431"/>
      <c r="D39" s="431"/>
      <c r="E39" s="431"/>
      <c r="F39" s="431"/>
      <c r="G39" s="431"/>
      <c r="H39" s="431"/>
      <c r="I39" s="431">
        <v>9.5</v>
      </c>
      <c r="J39" s="431"/>
      <c r="K39" s="432"/>
      <c r="M39" s="289"/>
      <c r="N39" s="289"/>
      <c r="O39" s="290"/>
      <c r="P39" s="290"/>
      <c r="Q39" s="290"/>
      <c r="R39" s="290"/>
      <c r="S39" s="290"/>
      <c r="T39" s="290"/>
      <c r="U39" s="290"/>
      <c r="V39" s="290"/>
      <c r="W39" s="290"/>
      <c r="JE39" s="290"/>
    </row>
    <row r="40" spans="1:265" s="476" customFormat="1" ht="15" x14ac:dyDescent="0.25">
      <c r="A40" s="427" t="s">
        <v>481</v>
      </c>
      <c r="B40" s="428" t="s">
        <v>1604</v>
      </c>
      <c r="C40" s="431"/>
      <c r="D40" s="431"/>
      <c r="E40" s="431"/>
      <c r="F40" s="431"/>
      <c r="G40" s="431"/>
      <c r="H40" s="431"/>
      <c r="I40" s="431">
        <v>9.3000000000000007</v>
      </c>
      <c r="J40" s="431"/>
      <c r="K40" s="432"/>
      <c r="M40" s="289"/>
      <c r="N40" s="289"/>
      <c r="O40" s="290"/>
      <c r="P40" s="290"/>
      <c r="Q40" s="290"/>
      <c r="R40" s="290"/>
      <c r="S40" s="290"/>
      <c r="T40" s="290"/>
      <c r="U40" s="290"/>
      <c r="V40" s="290"/>
      <c r="W40" s="290"/>
      <c r="JE40" s="290"/>
    </row>
    <row r="41" spans="1:265" s="476" customFormat="1" ht="15" x14ac:dyDescent="0.25">
      <c r="A41" s="427" t="s">
        <v>481</v>
      </c>
      <c r="B41" s="428" t="s">
        <v>1645</v>
      </c>
      <c r="C41" s="431"/>
      <c r="D41" s="431"/>
      <c r="E41" s="431"/>
      <c r="F41" s="431"/>
      <c r="G41" s="431"/>
      <c r="H41" s="431"/>
      <c r="I41" s="431">
        <v>9.5</v>
      </c>
      <c r="J41" s="431"/>
      <c r="K41" s="432"/>
      <c r="M41" s="289"/>
      <c r="N41" s="289"/>
      <c r="O41" s="290"/>
      <c r="P41" s="290"/>
      <c r="Q41" s="290"/>
      <c r="R41" s="290"/>
      <c r="S41" s="290"/>
      <c r="T41" s="290"/>
      <c r="U41" s="290"/>
      <c r="V41" s="290"/>
      <c r="W41" s="290"/>
      <c r="JE41" s="290"/>
    </row>
    <row r="42" spans="1:265" s="476" customFormat="1" ht="15" x14ac:dyDescent="0.25">
      <c r="A42" s="427" t="s">
        <v>464</v>
      </c>
      <c r="B42" s="428" t="s">
        <v>1627</v>
      </c>
      <c r="C42" s="431"/>
      <c r="D42" s="431"/>
      <c r="E42" s="431"/>
      <c r="F42" s="431"/>
      <c r="G42" s="431"/>
      <c r="H42" s="431"/>
      <c r="I42" s="431"/>
      <c r="J42" s="431"/>
      <c r="K42" s="432">
        <v>7.6</v>
      </c>
      <c r="M42" s="289"/>
      <c r="N42" s="289"/>
      <c r="O42" s="290"/>
      <c r="P42" s="290"/>
      <c r="Q42" s="290"/>
      <c r="R42" s="290"/>
      <c r="S42" s="290"/>
      <c r="T42" s="290"/>
      <c r="U42" s="290"/>
      <c r="V42" s="290"/>
      <c r="W42" s="290"/>
      <c r="JE42" s="290"/>
    </row>
    <row r="43" spans="1:265" s="476" customFormat="1" ht="15" x14ac:dyDescent="0.25">
      <c r="A43" s="427" t="s">
        <v>464</v>
      </c>
      <c r="B43" s="428" t="s">
        <v>1687</v>
      </c>
      <c r="C43" s="431"/>
      <c r="D43" s="431"/>
      <c r="E43" s="431"/>
      <c r="F43" s="431"/>
      <c r="G43" s="431"/>
      <c r="H43" s="431"/>
      <c r="I43" s="431">
        <v>7.1</v>
      </c>
      <c r="J43" s="431"/>
      <c r="K43" s="432"/>
      <c r="M43" s="289"/>
      <c r="N43" s="289"/>
      <c r="O43" s="290"/>
      <c r="P43" s="290"/>
      <c r="Q43" s="290"/>
      <c r="R43" s="290"/>
      <c r="S43" s="290"/>
      <c r="T43" s="290"/>
      <c r="U43" s="290"/>
      <c r="V43" s="290"/>
      <c r="W43" s="290"/>
      <c r="JE43" s="290"/>
    </row>
    <row r="44" spans="1:265" s="476" customFormat="1" ht="15.75" thickBot="1" x14ac:dyDescent="0.3">
      <c r="A44" s="404" t="s">
        <v>1457</v>
      </c>
      <c r="B44" s="405"/>
      <c r="C44" s="405"/>
      <c r="D44" s="405"/>
      <c r="E44" s="405"/>
      <c r="F44" s="405"/>
      <c r="G44" s="405"/>
      <c r="H44" s="405"/>
      <c r="I44" s="405"/>
      <c r="J44" s="405"/>
      <c r="K44" s="405"/>
      <c r="M44" s="289"/>
      <c r="N44" s="289"/>
      <c r="O44" s="290"/>
      <c r="P44" s="290"/>
      <c r="Q44" s="290"/>
      <c r="R44" s="290"/>
      <c r="S44" s="290"/>
      <c r="T44" s="290"/>
      <c r="U44" s="290"/>
      <c r="V44" s="290"/>
      <c r="W44" s="290"/>
      <c r="JE44" s="290"/>
    </row>
    <row r="45" spans="1:265" s="476" customFormat="1" ht="15" x14ac:dyDescent="0.25">
      <c r="A45" s="435" t="s">
        <v>455</v>
      </c>
      <c r="B45" s="436" t="s">
        <v>1577</v>
      </c>
      <c r="C45" s="437"/>
      <c r="D45" s="437"/>
      <c r="E45" s="437"/>
      <c r="F45" s="437"/>
      <c r="G45" s="437"/>
      <c r="H45" s="437"/>
      <c r="I45" s="437"/>
      <c r="J45" s="437">
        <v>2.16</v>
      </c>
      <c r="K45" s="438"/>
      <c r="M45" s="289"/>
      <c r="N45" s="289"/>
      <c r="O45" s="290"/>
      <c r="P45" s="290"/>
      <c r="Q45" s="290"/>
      <c r="R45" s="290"/>
      <c r="S45" s="290"/>
      <c r="T45" s="290"/>
      <c r="U45" s="290"/>
      <c r="V45" s="290"/>
      <c r="W45" s="290"/>
      <c r="JE45" s="290"/>
    </row>
    <row r="46" spans="1:265" ht="15.75" thickBot="1" x14ac:dyDescent="0.3">
      <c r="A46" s="404" t="s">
        <v>637</v>
      </c>
      <c r="B46" s="405"/>
      <c r="C46" s="405"/>
      <c r="D46" s="405"/>
      <c r="E46" s="405"/>
      <c r="F46" s="405"/>
      <c r="G46" s="405"/>
      <c r="H46" s="405"/>
      <c r="I46" s="405"/>
      <c r="J46" s="405"/>
      <c r="K46" s="405"/>
    </row>
    <row r="47" spans="1:265" ht="15" x14ac:dyDescent="0.25">
      <c r="A47" s="435" t="s">
        <v>435</v>
      </c>
      <c r="B47" s="436" t="s">
        <v>1623</v>
      </c>
      <c r="C47" s="437"/>
      <c r="D47" s="437"/>
      <c r="E47" s="437"/>
      <c r="F47" s="437"/>
      <c r="G47" s="437"/>
      <c r="H47" s="437"/>
      <c r="I47" s="437"/>
      <c r="J47" s="437"/>
      <c r="K47" s="438">
        <v>3</v>
      </c>
    </row>
    <row r="48" spans="1:265" ht="15" x14ac:dyDescent="0.25">
      <c r="A48" s="439" t="s">
        <v>455</v>
      </c>
      <c r="B48" s="434" t="s">
        <v>1575</v>
      </c>
      <c r="C48" s="433"/>
      <c r="D48" s="433"/>
      <c r="E48" s="433"/>
      <c r="F48" s="433"/>
      <c r="G48" s="433"/>
      <c r="H48" s="433"/>
      <c r="I48" s="433">
        <v>0.9</v>
      </c>
      <c r="J48" s="433"/>
      <c r="K48" s="440"/>
    </row>
    <row r="49" spans="1:11" s="476" customFormat="1" ht="15" x14ac:dyDescent="0.25">
      <c r="A49" s="439" t="s">
        <v>455</v>
      </c>
      <c r="B49" s="434" t="s">
        <v>1577</v>
      </c>
      <c r="C49" s="433">
        <v>1</v>
      </c>
      <c r="D49" s="433"/>
      <c r="E49" s="433"/>
      <c r="F49" s="433"/>
      <c r="G49" s="433"/>
      <c r="H49" s="433"/>
      <c r="I49" s="433"/>
      <c r="J49" s="433"/>
      <c r="K49" s="440"/>
    </row>
    <row r="50" spans="1:11" s="476" customFormat="1" ht="15" x14ac:dyDescent="0.25">
      <c r="A50" s="439" t="s">
        <v>455</v>
      </c>
      <c r="B50" s="434" t="s">
        <v>1578</v>
      </c>
      <c r="C50" s="433">
        <v>0.99</v>
      </c>
      <c r="D50" s="433"/>
      <c r="E50" s="433"/>
      <c r="F50" s="433">
        <v>1.1399999999999999</v>
      </c>
      <c r="G50" s="433"/>
      <c r="H50" s="433"/>
      <c r="I50" s="433">
        <v>1.01</v>
      </c>
      <c r="J50" s="433"/>
      <c r="K50" s="440">
        <v>1.25</v>
      </c>
    </row>
    <row r="51" spans="1:11" s="476" customFormat="1" ht="15" x14ac:dyDescent="0.25">
      <c r="A51" s="439" t="s">
        <v>455</v>
      </c>
      <c r="B51" s="434" t="s">
        <v>1579</v>
      </c>
      <c r="C51" s="433"/>
      <c r="D51" s="433">
        <v>0.75</v>
      </c>
      <c r="E51" s="433">
        <v>1</v>
      </c>
      <c r="F51" s="433">
        <v>1.03</v>
      </c>
      <c r="G51" s="433"/>
      <c r="H51" s="433"/>
      <c r="I51" s="433">
        <v>0.49</v>
      </c>
      <c r="J51" s="433">
        <v>1.02</v>
      </c>
      <c r="K51" s="440"/>
    </row>
    <row r="52" spans="1:11" s="476" customFormat="1" ht="15" x14ac:dyDescent="0.25">
      <c r="A52" s="439" t="s">
        <v>455</v>
      </c>
      <c r="B52" s="434" t="s">
        <v>444</v>
      </c>
      <c r="C52" s="433"/>
      <c r="D52" s="433">
        <v>1.24</v>
      </c>
      <c r="E52" s="433"/>
      <c r="F52" s="433"/>
      <c r="G52" s="433"/>
      <c r="H52" s="433"/>
      <c r="I52" s="433">
        <v>0.99</v>
      </c>
      <c r="J52" s="433">
        <v>0.78</v>
      </c>
      <c r="K52" s="440"/>
    </row>
    <row r="53" spans="1:11" s="476" customFormat="1" ht="15.75" thickBot="1" x14ac:dyDescent="0.3">
      <c r="A53" s="439" t="s">
        <v>455</v>
      </c>
      <c r="B53" s="434" t="s">
        <v>1598</v>
      </c>
      <c r="C53" s="433">
        <v>0.59</v>
      </c>
      <c r="D53" s="433"/>
      <c r="E53" s="433">
        <v>0.92</v>
      </c>
      <c r="F53" s="433">
        <v>0.49</v>
      </c>
      <c r="G53" s="433"/>
      <c r="H53" s="433"/>
      <c r="I53" s="433">
        <v>0.49</v>
      </c>
      <c r="J53" s="433"/>
      <c r="K53" s="440">
        <v>1.43</v>
      </c>
    </row>
    <row r="54" spans="1:11" ht="15.75" thickBot="1" x14ac:dyDescent="0.3">
      <c r="A54" s="678" t="s">
        <v>882</v>
      </c>
      <c r="B54" s="679"/>
      <c r="C54" s="679"/>
      <c r="D54" s="679"/>
      <c r="E54" s="679"/>
      <c r="F54" s="679"/>
      <c r="G54" s="679"/>
      <c r="H54" s="679"/>
      <c r="I54" s="679"/>
      <c r="J54" s="679"/>
      <c r="K54" s="680"/>
    </row>
    <row r="55" spans="1:11" s="476" customFormat="1" ht="15" x14ac:dyDescent="0.25">
      <c r="A55" s="435" t="s">
        <v>992</v>
      </c>
      <c r="B55" s="436" t="s">
        <v>1643</v>
      </c>
      <c r="C55" s="436">
        <v>-8.26</v>
      </c>
      <c r="D55" s="436">
        <v>-12.09</v>
      </c>
      <c r="E55" s="436">
        <v>-11.81</v>
      </c>
      <c r="F55" s="436"/>
      <c r="G55" s="436"/>
      <c r="H55" s="436"/>
      <c r="I55" s="436">
        <v>-12.41</v>
      </c>
      <c r="J55" s="436">
        <v>-9.08</v>
      </c>
      <c r="K55" s="475"/>
    </row>
    <row r="56" spans="1:11" s="476" customFormat="1" ht="15" x14ac:dyDescent="0.25">
      <c r="A56" s="439" t="s">
        <v>1646</v>
      </c>
      <c r="B56" s="434" t="s">
        <v>1643</v>
      </c>
      <c r="C56" s="434"/>
      <c r="D56" s="434"/>
      <c r="E56" s="434"/>
      <c r="F56" s="434"/>
      <c r="G56" s="434"/>
      <c r="H56" s="434"/>
      <c r="I56" s="434"/>
      <c r="J56" s="434">
        <v>-12</v>
      </c>
      <c r="K56" s="480"/>
    </row>
    <row r="57" spans="1:11" s="476" customFormat="1" ht="15" x14ac:dyDescent="0.25">
      <c r="A57" s="439" t="s">
        <v>455</v>
      </c>
      <c r="B57" s="434" t="s">
        <v>1578</v>
      </c>
      <c r="C57" s="434">
        <v>-11</v>
      </c>
      <c r="D57" s="434">
        <v>-11.61</v>
      </c>
      <c r="E57" s="434">
        <v>-11</v>
      </c>
      <c r="F57" s="434"/>
      <c r="G57" s="434"/>
      <c r="H57" s="434"/>
      <c r="I57" s="434"/>
      <c r="J57" s="434"/>
      <c r="K57" s="480"/>
    </row>
    <row r="58" spans="1:11" s="476" customFormat="1" ht="15" x14ac:dyDescent="0.25">
      <c r="A58" s="439" t="s">
        <v>455</v>
      </c>
      <c r="B58" s="434" t="s">
        <v>1579</v>
      </c>
      <c r="C58" s="434"/>
      <c r="D58" s="434"/>
      <c r="E58" s="434"/>
      <c r="F58" s="434"/>
      <c r="G58" s="434"/>
      <c r="H58" s="434"/>
      <c r="I58" s="434">
        <v>-12.04</v>
      </c>
      <c r="J58" s="434">
        <v>-12.04</v>
      </c>
      <c r="K58" s="480"/>
    </row>
    <row r="59" spans="1:11" s="476" customFormat="1" ht="15" x14ac:dyDescent="0.25">
      <c r="A59" s="439" t="s">
        <v>455</v>
      </c>
      <c r="B59" s="434" t="s">
        <v>1583</v>
      </c>
      <c r="C59" s="434"/>
      <c r="D59" s="434"/>
      <c r="E59" s="434">
        <v>-11.2</v>
      </c>
      <c r="F59" s="434"/>
      <c r="G59" s="434"/>
      <c r="H59" s="434">
        <v>-11.67</v>
      </c>
      <c r="I59" s="434">
        <v>-11.15</v>
      </c>
      <c r="J59" s="434"/>
      <c r="K59" s="480"/>
    </row>
    <row r="60" spans="1:11" s="476" customFormat="1" ht="15" x14ac:dyDescent="0.25">
      <c r="A60" s="439" t="s">
        <v>455</v>
      </c>
      <c r="B60" s="434" t="s">
        <v>1597</v>
      </c>
      <c r="C60" s="434"/>
      <c r="D60" s="434"/>
      <c r="E60" s="434"/>
      <c r="F60" s="434"/>
      <c r="G60" s="434"/>
      <c r="H60" s="434"/>
      <c r="I60" s="434">
        <v>-7.02</v>
      </c>
      <c r="J60" s="434"/>
      <c r="K60" s="480"/>
    </row>
    <row r="61" spans="1:11" s="476" customFormat="1" ht="15" x14ac:dyDescent="0.25">
      <c r="A61" s="439" t="s">
        <v>455</v>
      </c>
      <c r="B61" s="434" t="s">
        <v>1598</v>
      </c>
      <c r="C61" s="434">
        <v>-8.5</v>
      </c>
      <c r="D61" s="434"/>
      <c r="E61" s="434"/>
      <c r="F61" s="434"/>
      <c r="G61" s="434"/>
      <c r="H61" s="434"/>
      <c r="I61" s="434"/>
      <c r="J61" s="434"/>
      <c r="K61" s="480"/>
    </row>
    <row r="62" spans="1:11" s="476" customFormat="1" ht="15" x14ac:dyDescent="0.25">
      <c r="A62" s="439" t="s">
        <v>455</v>
      </c>
      <c r="B62" s="434" t="s">
        <v>1610</v>
      </c>
      <c r="C62" s="434"/>
      <c r="D62" s="434"/>
      <c r="E62" s="434"/>
      <c r="F62" s="434"/>
      <c r="G62" s="434"/>
      <c r="H62" s="434"/>
      <c r="I62" s="434"/>
      <c r="J62" s="434">
        <v>-6.77</v>
      </c>
      <c r="K62" s="480"/>
    </row>
    <row r="63" spans="1:11" s="476" customFormat="1" ht="15" x14ac:dyDescent="0.25">
      <c r="A63" s="439" t="s">
        <v>1241</v>
      </c>
      <c r="B63" s="434" t="s">
        <v>1643</v>
      </c>
      <c r="C63" s="434">
        <v>-11.7</v>
      </c>
      <c r="D63" s="434">
        <v>-11.8</v>
      </c>
      <c r="E63" s="434">
        <v>-12</v>
      </c>
      <c r="F63" s="434">
        <v>-12.38</v>
      </c>
      <c r="G63" s="434">
        <v>-12.01</v>
      </c>
      <c r="H63" s="434">
        <v>-12.19</v>
      </c>
      <c r="I63" s="434">
        <v>-12.3</v>
      </c>
      <c r="J63" s="434"/>
      <c r="K63" s="480"/>
    </row>
    <row r="64" spans="1:11" s="476" customFormat="1" ht="15" x14ac:dyDescent="0.25">
      <c r="A64" s="439" t="s">
        <v>880</v>
      </c>
      <c r="B64" s="434" t="s">
        <v>1643</v>
      </c>
      <c r="C64" s="434"/>
      <c r="D64" s="434"/>
      <c r="E64" s="434"/>
      <c r="F64" s="434">
        <v>-11.44</v>
      </c>
      <c r="G64" s="434">
        <v>-10.029999999999999</v>
      </c>
      <c r="H64" s="434"/>
      <c r="I64" s="434">
        <v>-12.81</v>
      </c>
      <c r="J64" s="434"/>
      <c r="K64" s="480"/>
    </row>
    <row r="65" spans="1:11" s="476" customFormat="1" ht="15" x14ac:dyDescent="0.25">
      <c r="A65" s="439" t="s">
        <v>1913</v>
      </c>
      <c r="B65" s="434" t="s">
        <v>1634</v>
      </c>
      <c r="C65" s="434"/>
      <c r="D65" s="434"/>
      <c r="E65" s="434">
        <v>-12</v>
      </c>
      <c r="F65" s="434"/>
      <c r="G65" s="434"/>
      <c r="H65" s="434"/>
      <c r="I65" s="434"/>
      <c r="J65" s="434"/>
      <c r="K65" s="480"/>
    </row>
    <row r="66" spans="1:11" ht="6" customHeight="1" thickBot="1" x14ac:dyDescent="0.3">
      <c r="A66" s="207"/>
      <c r="B66" s="208"/>
      <c r="C66" s="208"/>
      <c r="D66" s="208"/>
      <c r="E66" s="209"/>
      <c r="F66" s="208"/>
      <c r="G66" s="208"/>
      <c r="H66" s="208"/>
      <c r="I66" s="208"/>
      <c r="J66" s="208"/>
      <c r="K66" s="208"/>
    </row>
    <row r="67" spans="1:11" ht="15" x14ac:dyDescent="0.25"/>
    <row r="68" spans="1:11" ht="15" x14ac:dyDescent="0.25">
      <c r="A68" s="8" t="s">
        <v>22</v>
      </c>
    </row>
    <row r="69" spans="1:11" ht="15" x14ac:dyDescent="0.25"/>
    <row r="80" spans="1:11" ht="15" customHeight="1" x14ac:dyDescent="0.25"/>
    <row r="129" spans="1:11" ht="15" x14ac:dyDescent="0.25"/>
    <row r="130" spans="1:11" ht="15" x14ac:dyDescent="0.25"/>
    <row r="131" spans="1:11" ht="15" x14ac:dyDescent="0.25"/>
    <row r="132" spans="1:11" ht="15" x14ac:dyDescent="0.25">
      <c r="A132" s="289"/>
      <c r="B132" s="289"/>
      <c r="C132" s="289"/>
      <c r="D132" s="289"/>
      <c r="E132" s="289"/>
      <c r="F132" s="289"/>
      <c r="G132" s="289"/>
      <c r="H132" s="289"/>
      <c r="I132" s="289"/>
      <c r="J132" s="289"/>
      <c r="K132" s="289"/>
    </row>
    <row r="133" spans="1:11" ht="15" x14ac:dyDescent="0.25">
      <c r="A133" s="289"/>
      <c r="B133" s="289"/>
      <c r="C133" s="289"/>
      <c r="D133" s="289"/>
      <c r="E133" s="289"/>
      <c r="F133" s="289"/>
      <c r="G133" s="289"/>
      <c r="H133" s="289"/>
      <c r="I133" s="289"/>
      <c r="J133" s="289"/>
      <c r="K133" s="289"/>
    </row>
    <row r="134" spans="1:11" ht="15" x14ac:dyDescent="0.25">
      <c r="A134" s="289"/>
      <c r="B134" s="289"/>
      <c r="C134" s="289"/>
      <c r="D134" s="289"/>
      <c r="E134" s="289"/>
      <c r="F134" s="289"/>
      <c r="G134" s="289"/>
      <c r="H134" s="289"/>
      <c r="I134" s="289"/>
      <c r="J134" s="289"/>
      <c r="K134" s="289"/>
    </row>
    <row r="135" spans="1:11" ht="15" x14ac:dyDescent="0.25">
      <c r="A135" s="289"/>
      <c r="B135" s="289"/>
      <c r="C135" s="289"/>
      <c r="D135" s="289"/>
      <c r="E135" s="289"/>
      <c r="F135" s="289"/>
      <c r="G135" s="289"/>
      <c r="H135" s="289"/>
      <c r="I135" s="289"/>
      <c r="J135" s="289"/>
      <c r="K135" s="289"/>
    </row>
    <row r="136" spans="1:11" ht="15" x14ac:dyDescent="0.25"/>
    <row r="137" spans="1:11" ht="15" x14ac:dyDescent="0.25"/>
    <row r="138" spans="1:11" ht="15" x14ac:dyDescent="0.25"/>
    <row r="139" spans="1:11" ht="15" x14ac:dyDescent="0.25"/>
    <row r="140" spans="1:11" ht="15" x14ac:dyDescent="0.25"/>
    <row r="141" spans="1:11" ht="15" x14ac:dyDescent="0.25"/>
    <row r="142" spans="1:11" ht="15" x14ac:dyDescent="0.25"/>
    <row r="143" spans="1:11" ht="15" x14ac:dyDescent="0.25"/>
  </sheetData>
  <mergeCells count="9">
    <mergeCell ref="A54:K54"/>
    <mergeCell ref="A1:K1"/>
    <mergeCell ref="A2:K2"/>
    <mergeCell ref="A3:K3"/>
    <mergeCell ref="A4:E4"/>
    <mergeCell ref="A5:A6"/>
    <mergeCell ref="B5:B6"/>
    <mergeCell ref="C5:K5"/>
    <mergeCell ref="A7:K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VP564"/>
  <sheetViews>
    <sheetView workbookViewId="0">
      <selection activeCell="A3" sqref="A3:H3"/>
    </sheetView>
  </sheetViews>
  <sheetFormatPr defaultColWidth="0" defaultRowHeight="15" zeroHeight="1" x14ac:dyDescent="0.25"/>
  <cols>
    <col min="1" max="8" width="14" customWidth="1"/>
    <col min="9" max="13" width="10.7109375" hidden="1" customWidth="1"/>
    <col min="14" max="14" width="10.5703125" hidden="1" customWidth="1"/>
    <col min="15" max="27" width="9.140625" hidden="1" customWidth="1"/>
    <col min="28" max="256" width="9.140625" hidden="1"/>
    <col min="257" max="264" width="14" customWidth="1"/>
    <col min="265" max="283" width="9.140625" hidden="1" customWidth="1"/>
    <col min="284" max="512" width="9.140625" hidden="1"/>
    <col min="513" max="520" width="14" customWidth="1"/>
    <col min="521" max="539" width="9.140625" hidden="1" customWidth="1"/>
    <col min="540" max="768" width="9.140625" hidden="1"/>
    <col min="769" max="776" width="14" customWidth="1"/>
    <col min="777" max="795" width="9.140625" hidden="1" customWidth="1"/>
    <col min="796" max="1024" width="9.140625" hidden="1"/>
    <col min="1025" max="1032" width="14" customWidth="1"/>
    <col min="1033" max="1051" width="9.140625" hidden="1" customWidth="1"/>
    <col min="1052" max="1280" width="9.140625" hidden="1"/>
    <col min="1281" max="1288" width="14" customWidth="1"/>
    <col min="1289" max="1307" width="9.140625" hidden="1" customWidth="1"/>
    <col min="1308" max="1536" width="9.140625" hidden="1"/>
    <col min="1537" max="1544" width="14" customWidth="1"/>
    <col min="1545" max="1563" width="9.140625" hidden="1" customWidth="1"/>
    <col min="1564" max="1792" width="9.140625" hidden="1"/>
    <col min="1793" max="1800" width="14" customWidth="1"/>
    <col min="1801" max="1819" width="9.140625" hidden="1" customWidth="1"/>
    <col min="1820" max="2048" width="9.140625" hidden="1"/>
    <col min="2049" max="2056" width="14" customWidth="1"/>
    <col min="2057" max="2075" width="9.140625" hidden="1" customWidth="1"/>
    <col min="2076" max="2304" width="9.140625" hidden="1"/>
    <col min="2305" max="2312" width="14" customWidth="1"/>
    <col min="2313" max="2331" width="9.140625" hidden="1" customWidth="1"/>
    <col min="2332" max="2560" width="9.140625" hidden="1"/>
    <col min="2561" max="2568" width="14" customWidth="1"/>
    <col min="2569" max="2587" width="9.140625" hidden="1" customWidth="1"/>
    <col min="2588" max="2816" width="9.140625" hidden="1"/>
    <col min="2817" max="2824" width="14" customWidth="1"/>
    <col min="2825" max="2843" width="9.140625" hidden="1" customWidth="1"/>
    <col min="2844" max="3072" width="9.140625" hidden="1"/>
    <col min="3073" max="3080" width="14" customWidth="1"/>
    <col min="3081" max="3099" width="9.140625" hidden="1" customWidth="1"/>
    <col min="3100" max="3328" width="9.140625" hidden="1"/>
    <col min="3329" max="3336" width="14" customWidth="1"/>
    <col min="3337" max="3355" width="9.140625" hidden="1" customWidth="1"/>
    <col min="3356" max="3584" width="9.140625" hidden="1"/>
    <col min="3585" max="3592" width="14" customWidth="1"/>
    <col min="3593" max="3611" width="9.140625" hidden="1" customWidth="1"/>
    <col min="3612" max="3840" width="9.140625" hidden="1"/>
    <col min="3841" max="3848" width="14" customWidth="1"/>
    <col min="3849" max="3867" width="9.140625" hidden="1" customWidth="1"/>
    <col min="3868" max="4096" width="9.140625" hidden="1"/>
    <col min="4097" max="4104" width="14" customWidth="1"/>
    <col min="4105" max="4123" width="9.140625" hidden="1" customWidth="1"/>
    <col min="4124" max="4352" width="9.140625" hidden="1"/>
    <col min="4353" max="4360" width="14" customWidth="1"/>
    <col min="4361" max="4379" width="9.140625" hidden="1" customWidth="1"/>
    <col min="4380" max="4608" width="9.140625" hidden="1"/>
    <col min="4609" max="4616" width="14" customWidth="1"/>
    <col min="4617" max="4635" width="9.140625" hidden="1" customWidth="1"/>
    <col min="4636" max="4864" width="9.140625" hidden="1"/>
    <col min="4865" max="4872" width="14" customWidth="1"/>
    <col min="4873" max="4891" width="9.140625" hidden="1" customWidth="1"/>
    <col min="4892" max="5120" width="9.140625" hidden="1"/>
    <col min="5121" max="5128" width="14" customWidth="1"/>
    <col min="5129" max="5147" width="9.140625" hidden="1" customWidth="1"/>
    <col min="5148" max="5376" width="9.140625" hidden="1"/>
    <col min="5377" max="5384" width="14" customWidth="1"/>
    <col min="5385" max="5403" width="9.140625" hidden="1" customWidth="1"/>
    <col min="5404" max="5632" width="9.140625" hidden="1"/>
    <col min="5633" max="5640" width="14" customWidth="1"/>
    <col min="5641" max="5659" width="9.140625" hidden="1" customWidth="1"/>
    <col min="5660" max="5888" width="9.140625" hidden="1"/>
    <col min="5889" max="5896" width="14" customWidth="1"/>
    <col min="5897" max="5915" width="9.140625" hidden="1" customWidth="1"/>
    <col min="5916" max="6144" width="9.140625" hidden="1"/>
    <col min="6145" max="6152" width="14" customWidth="1"/>
    <col min="6153" max="6171" width="9.140625" hidden="1" customWidth="1"/>
    <col min="6172" max="6400" width="9.140625" hidden="1"/>
    <col min="6401" max="6408" width="14" customWidth="1"/>
    <col min="6409" max="6427" width="9.140625" hidden="1" customWidth="1"/>
    <col min="6428" max="6656" width="9.140625" hidden="1"/>
    <col min="6657" max="6664" width="14" customWidth="1"/>
    <col min="6665" max="6683" width="9.140625" hidden="1" customWidth="1"/>
    <col min="6684" max="6912" width="9.140625" hidden="1"/>
    <col min="6913" max="6920" width="14" customWidth="1"/>
    <col min="6921" max="6939" width="9.140625" hidden="1" customWidth="1"/>
    <col min="6940" max="7168" width="9.140625" hidden="1"/>
    <col min="7169" max="7176" width="14" customWidth="1"/>
    <col min="7177" max="7195" width="9.140625" hidden="1" customWidth="1"/>
    <col min="7196" max="7424" width="9.140625" hidden="1"/>
    <col min="7425" max="7432" width="14" customWidth="1"/>
    <col min="7433" max="7451" width="9.140625" hidden="1" customWidth="1"/>
    <col min="7452" max="7680" width="9.140625" hidden="1"/>
    <col min="7681" max="7688" width="14" customWidth="1"/>
    <col min="7689" max="7707" width="9.140625" hidden="1" customWidth="1"/>
    <col min="7708" max="7936" width="9.140625" hidden="1"/>
    <col min="7937" max="7944" width="14" customWidth="1"/>
    <col min="7945" max="7963" width="9.140625" hidden="1" customWidth="1"/>
    <col min="7964" max="8192" width="9.140625" hidden="1"/>
    <col min="8193" max="8200" width="14" customWidth="1"/>
    <col min="8201" max="8219" width="9.140625" hidden="1" customWidth="1"/>
    <col min="8220" max="8448" width="9.140625" hidden="1"/>
    <col min="8449" max="8456" width="14" customWidth="1"/>
    <col min="8457" max="8475" width="9.140625" hidden="1" customWidth="1"/>
    <col min="8476" max="8704" width="9.140625" hidden="1"/>
    <col min="8705" max="8712" width="14" customWidth="1"/>
    <col min="8713" max="8731" width="9.140625" hidden="1" customWidth="1"/>
    <col min="8732" max="8960" width="9.140625" hidden="1"/>
    <col min="8961" max="8968" width="14" customWidth="1"/>
    <col min="8969" max="8987" width="9.140625" hidden="1" customWidth="1"/>
    <col min="8988" max="9216" width="9.140625" hidden="1"/>
    <col min="9217" max="9224" width="14" customWidth="1"/>
    <col min="9225" max="9243" width="9.140625" hidden="1" customWidth="1"/>
    <col min="9244" max="9472" width="9.140625" hidden="1"/>
    <col min="9473" max="9480" width="14" customWidth="1"/>
    <col min="9481" max="9499" width="9.140625" hidden="1" customWidth="1"/>
    <col min="9500" max="9728" width="9.140625" hidden="1"/>
    <col min="9729" max="9736" width="14" customWidth="1"/>
    <col min="9737" max="9755" width="9.140625" hidden="1" customWidth="1"/>
    <col min="9756" max="9984" width="9.140625" hidden="1"/>
    <col min="9985" max="9992" width="14" customWidth="1"/>
    <col min="9993" max="10011" width="9.140625" hidden="1" customWidth="1"/>
    <col min="10012" max="10240" width="9.140625" hidden="1"/>
    <col min="10241" max="10248" width="14" customWidth="1"/>
    <col min="10249" max="10267" width="9.140625" hidden="1" customWidth="1"/>
    <col min="10268" max="10496" width="9.140625" hidden="1"/>
    <col min="10497" max="10504" width="14" customWidth="1"/>
    <col min="10505" max="10523" width="9.140625" hidden="1" customWidth="1"/>
    <col min="10524" max="10752" width="9.140625" hidden="1"/>
    <col min="10753" max="10760" width="14" customWidth="1"/>
    <col min="10761" max="10779" width="9.140625" hidden="1" customWidth="1"/>
    <col min="10780" max="11008" width="9.140625" hidden="1"/>
    <col min="11009" max="11016" width="14" customWidth="1"/>
    <col min="11017" max="11035" width="9.140625" hidden="1" customWidth="1"/>
    <col min="11036" max="11264" width="9.140625" hidden="1"/>
    <col min="11265" max="11272" width="14" customWidth="1"/>
    <col min="11273" max="11291" width="9.140625" hidden="1" customWidth="1"/>
    <col min="11292" max="11520" width="9.140625" hidden="1"/>
    <col min="11521" max="11528" width="14" customWidth="1"/>
    <col min="11529" max="11547" width="9.140625" hidden="1" customWidth="1"/>
    <col min="11548" max="11776" width="9.140625" hidden="1"/>
    <col min="11777" max="11784" width="14" customWidth="1"/>
    <col min="11785" max="11803" width="9.140625" hidden="1" customWidth="1"/>
    <col min="11804" max="12032" width="9.140625" hidden="1"/>
    <col min="12033" max="12040" width="14" customWidth="1"/>
    <col min="12041" max="12059" width="9.140625" hidden="1" customWidth="1"/>
    <col min="12060" max="12288" width="9.140625" hidden="1"/>
    <col min="12289" max="12296" width="14" customWidth="1"/>
    <col min="12297" max="12315" width="9.140625" hidden="1" customWidth="1"/>
    <col min="12316" max="12544" width="9.140625" hidden="1"/>
    <col min="12545" max="12552" width="14" customWidth="1"/>
    <col min="12553" max="12571" width="9.140625" hidden="1" customWidth="1"/>
    <col min="12572" max="12800" width="9.140625" hidden="1"/>
    <col min="12801" max="12808" width="14" customWidth="1"/>
    <col min="12809" max="12827" width="9.140625" hidden="1" customWidth="1"/>
    <col min="12828" max="13056" width="9.140625" hidden="1"/>
    <col min="13057" max="13064" width="14" customWidth="1"/>
    <col min="13065" max="13083" width="9.140625" hidden="1" customWidth="1"/>
    <col min="13084" max="13312" width="9.140625" hidden="1"/>
    <col min="13313" max="13320" width="14" customWidth="1"/>
    <col min="13321" max="13339" width="9.140625" hidden="1" customWidth="1"/>
    <col min="13340" max="13568" width="9.140625" hidden="1"/>
    <col min="13569" max="13576" width="14" customWidth="1"/>
    <col min="13577" max="13595" width="9.140625" hidden="1" customWidth="1"/>
    <col min="13596" max="13824" width="9.140625" hidden="1"/>
    <col min="13825" max="13832" width="14" customWidth="1"/>
    <col min="13833" max="13851" width="9.140625" hidden="1" customWidth="1"/>
    <col min="13852" max="14080" width="9.140625" hidden="1"/>
    <col min="14081" max="14088" width="14" customWidth="1"/>
    <col min="14089" max="14107" width="9.140625" hidden="1" customWidth="1"/>
    <col min="14108" max="14336" width="9.140625" hidden="1"/>
    <col min="14337" max="14344" width="14" customWidth="1"/>
    <col min="14345" max="14363" width="9.140625" hidden="1" customWidth="1"/>
    <col min="14364" max="14592" width="9.140625" hidden="1"/>
    <col min="14593" max="14600" width="14" customWidth="1"/>
    <col min="14601" max="14619" width="9.140625" hidden="1" customWidth="1"/>
    <col min="14620" max="14848" width="9.140625" hidden="1"/>
    <col min="14849" max="14856" width="14" customWidth="1"/>
    <col min="14857" max="14875" width="9.140625" hidden="1" customWidth="1"/>
    <col min="14876" max="15104" width="9.140625" hidden="1"/>
    <col min="15105" max="15112" width="14" customWidth="1"/>
    <col min="15113" max="15131" width="9.140625" hidden="1" customWidth="1"/>
    <col min="15132" max="15360" width="9.140625" hidden="1"/>
    <col min="15361" max="15368" width="14" customWidth="1"/>
    <col min="15369" max="15387" width="9.140625" hidden="1" customWidth="1"/>
    <col min="15388" max="15616" width="9.140625" hidden="1"/>
    <col min="15617" max="15624" width="14" customWidth="1"/>
    <col min="15625" max="15643" width="9.140625" hidden="1" customWidth="1"/>
    <col min="15644" max="15872" width="9.140625" hidden="1"/>
    <col min="15873" max="15880" width="14" customWidth="1"/>
    <col min="15881" max="15899" width="9.140625" hidden="1" customWidth="1"/>
    <col min="15900" max="16128" width="9.140625" hidden="1"/>
    <col min="16129" max="16136" width="14" customWidth="1"/>
    <col min="16137" max="16155" width="9.140625" hidden="1" customWidth="1"/>
    <col min="16156" max="16384" width="9.140625" hidden="1"/>
  </cols>
  <sheetData>
    <row r="1" spans="1:265" ht="18" x14ac:dyDescent="0.25">
      <c r="A1" s="698" t="s">
        <v>466</v>
      </c>
      <c r="B1" s="699"/>
      <c r="C1" s="699"/>
      <c r="D1" s="699"/>
      <c r="E1" s="699"/>
      <c r="F1" s="699"/>
      <c r="G1" s="699"/>
      <c r="H1" s="700"/>
      <c r="I1" s="9"/>
      <c r="J1" s="9"/>
      <c r="K1" s="9"/>
      <c r="L1" s="9"/>
      <c r="M1" s="9"/>
      <c r="N1" s="1"/>
    </row>
    <row r="2" spans="1:265" ht="18.75" x14ac:dyDescent="0.25">
      <c r="A2" s="701" t="s">
        <v>1704</v>
      </c>
      <c r="B2" s="702"/>
      <c r="C2" s="702"/>
      <c r="D2" s="702"/>
      <c r="E2" s="702"/>
      <c r="F2" s="702"/>
      <c r="G2" s="702"/>
      <c r="H2" s="703"/>
      <c r="I2" s="1"/>
      <c r="J2" s="1"/>
      <c r="K2" s="1"/>
      <c r="L2" s="1"/>
      <c r="M2" s="1"/>
      <c r="N2" s="1"/>
    </row>
    <row r="3" spans="1:265" ht="18" x14ac:dyDescent="0.25">
      <c r="A3" s="704"/>
      <c r="B3" s="705"/>
      <c r="C3" s="705"/>
      <c r="D3" s="705"/>
      <c r="E3" s="705"/>
      <c r="F3" s="705"/>
      <c r="G3" s="705"/>
      <c r="H3" s="706"/>
      <c r="I3" s="9"/>
      <c r="J3" s="9"/>
      <c r="K3" s="9"/>
      <c r="L3" s="9"/>
      <c r="M3" s="9"/>
      <c r="N3" s="1"/>
    </row>
    <row r="4" spans="1:265" ht="5.25" customHeight="1" thickBot="1" x14ac:dyDescent="0.3">
      <c r="A4" s="685"/>
      <c r="B4" s="674"/>
      <c r="C4" s="674"/>
      <c r="D4" s="674"/>
      <c r="E4" s="674"/>
      <c r="F4" s="201"/>
      <c r="G4" s="201"/>
      <c r="H4" s="210"/>
    </row>
    <row r="5" spans="1:265" x14ac:dyDescent="0.25">
      <c r="A5" s="707" t="s">
        <v>423</v>
      </c>
      <c r="B5" s="709" t="s">
        <v>424</v>
      </c>
      <c r="C5" s="711" t="s">
        <v>636</v>
      </c>
      <c r="D5" s="712"/>
      <c r="E5" s="712"/>
      <c r="F5" s="712"/>
      <c r="G5" s="712"/>
      <c r="H5" s="713"/>
      <c r="I5" s="1"/>
      <c r="J5" s="1"/>
      <c r="K5" s="1"/>
      <c r="L5" s="1"/>
      <c r="M5" s="1"/>
      <c r="N5" s="10"/>
      <c r="O5" s="697"/>
      <c r="P5" s="697"/>
    </row>
    <row r="6" spans="1:265" x14ac:dyDescent="0.25">
      <c r="A6" s="708"/>
      <c r="B6" s="710"/>
      <c r="C6" s="211" t="s">
        <v>467</v>
      </c>
      <c r="D6" s="211" t="s">
        <v>468</v>
      </c>
      <c r="E6" s="211" t="s">
        <v>469</v>
      </c>
      <c r="F6" s="211" t="s">
        <v>470</v>
      </c>
      <c r="G6" s="211" t="s">
        <v>471</v>
      </c>
      <c r="H6" s="212" t="s">
        <v>472</v>
      </c>
      <c r="I6" s="11"/>
      <c r="J6" s="11"/>
      <c r="K6" s="11"/>
      <c r="L6" s="11"/>
      <c r="M6" s="11"/>
      <c r="N6" s="11"/>
      <c r="O6" s="697"/>
      <c r="P6" s="697"/>
    </row>
    <row r="7" spans="1:265" ht="15.75" thickBot="1" x14ac:dyDescent="0.3">
      <c r="A7" s="694" t="s">
        <v>434</v>
      </c>
      <c r="B7" s="695"/>
      <c r="C7" s="695"/>
      <c r="D7" s="695"/>
      <c r="E7" s="695"/>
      <c r="F7" s="695"/>
      <c r="G7" s="695"/>
      <c r="H7" s="696"/>
      <c r="I7" s="12"/>
      <c r="J7" s="12"/>
      <c r="K7" s="12"/>
      <c r="L7" s="12"/>
      <c r="M7" s="12"/>
    </row>
    <row r="8" spans="1:265" x14ac:dyDescent="0.25">
      <c r="A8" s="423" t="s">
        <v>439</v>
      </c>
      <c r="B8" s="421" t="s">
        <v>1578</v>
      </c>
      <c r="C8" s="410">
        <v>2.4</v>
      </c>
      <c r="D8" s="410"/>
      <c r="E8" s="410"/>
      <c r="F8" s="410"/>
      <c r="G8" s="410"/>
      <c r="H8" s="417">
        <v>3</v>
      </c>
      <c r="I8" s="13"/>
      <c r="J8" s="13"/>
      <c r="K8" s="13"/>
      <c r="L8" s="13"/>
      <c r="M8" s="13"/>
      <c r="N8" s="13"/>
      <c r="IX8" s="289"/>
      <c r="IY8" s="289"/>
      <c r="IZ8" s="289"/>
      <c r="JA8" s="289"/>
      <c r="JB8" s="289"/>
      <c r="JC8" s="289"/>
      <c r="JD8" s="289"/>
      <c r="JE8" s="289"/>
    </row>
    <row r="9" spans="1:265" x14ac:dyDescent="0.25">
      <c r="A9" s="420" t="s">
        <v>439</v>
      </c>
      <c r="B9" s="424" t="s">
        <v>1598</v>
      </c>
      <c r="C9" s="455"/>
      <c r="D9" s="455"/>
      <c r="E9" s="455"/>
      <c r="F9" s="455"/>
      <c r="G9" s="455"/>
      <c r="H9" s="411">
        <v>3</v>
      </c>
      <c r="I9" s="14"/>
      <c r="J9" s="14"/>
      <c r="K9" s="14"/>
      <c r="L9" s="14"/>
      <c r="M9" s="14"/>
      <c r="N9" s="14"/>
      <c r="IX9" s="289"/>
      <c r="IY9" s="289"/>
      <c r="IZ9" s="289"/>
      <c r="JA9" s="289"/>
      <c r="JB9" s="289"/>
      <c r="JC9" s="289"/>
      <c r="JD9" s="289"/>
      <c r="JE9" s="289"/>
    </row>
    <row r="10" spans="1:265" x14ac:dyDescent="0.25">
      <c r="A10" s="420" t="s">
        <v>435</v>
      </c>
      <c r="B10" s="424" t="s">
        <v>1576</v>
      </c>
      <c r="C10" s="455"/>
      <c r="D10" s="455"/>
      <c r="E10" s="455"/>
      <c r="F10" s="455"/>
      <c r="G10" s="455"/>
      <c r="H10" s="411">
        <v>4.5999999999999996</v>
      </c>
      <c r="I10" s="14"/>
      <c r="J10" s="14"/>
      <c r="K10" s="14"/>
      <c r="L10" s="14"/>
      <c r="M10" s="14"/>
      <c r="N10" s="14"/>
      <c r="IX10" s="289"/>
      <c r="IY10" s="289"/>
      <c r="IZ10" s="289"/>
      <c r="JA10" s="289"/>
      <c r="JB10" s="289"/>
      <c r="JC10" s="289"/>
      <c r="JD10" s="289"/>
      <c r="JE10" s="289"/>
    </row>
    <row r="11" spans="1:265" x14ac:dyDescent="0.25">
      <c r="A11" s="420" t="s">
        <v>435</v>
      </c>
      <c r="B11" s="424" t="s">
        <v>1580</v>
      </c>
      <c r="C11" s="455"/>
      <c r="D11" s="455"/>
      <c r="E11" s="455"/>
      <c r="F11" s="455"/>
      <c r="G11" s="455"/>
      <c r="H11" s="411">
        <v>3</v>
      </c>
      <c r="I11" s="14"/>
      <c r="J11" s="14"/>
      <c r="K11" s="14"/>
      <c r="L11" s="14"/>
      <c r="M11" s="14"/>
      <c r="N11" s="14"/>
      <c r="IX11" s="289"/>
      <c r="IY11" s="289"/>
      <c r="IZ11" s="289"/>
      <c r="JA11" s="289"/>
      <c r="JB11" s="289"/>
      <c r="JC11" s="289"/>
      <c r="JD11" s="289"/>
      <c r="JE11" s="289">
        <v>4</v>
      </c>
    </row>
    <row r="12" spans="1:265" x14ac:dyDescent="0.25">
      <c r="A12" s="420" t="s">
        <v>435</v>
      </c>
      <c r="B12" s="424" t="s">
        <v>1588</v>
      </c>
      <c r="C12" s="455">
        <v>3</v>
      </c>
      <c r="D12" s="455"/>
      <c r="E12" s="455"/>
      <c r="F12" s="455"/>
      <c r="G12" s="455"/>
      <c r="H12" s="411"/>
      <c r="I12" s="14"/>
      <c r="J12" s="14"/>
      <c r="K12" s="14"/>
      <c r="L12" s="14"/>
      <c r="M12" s="14"/>
      <c r="N12" s="14"/>
      <c r="IX12" s="289"/>
      <c r="IY12" s="289"/>
      <c r="IZ12" s="289"/>
      <c r="JA12" s="289"/>
      <c r="JB12" s="289"/>
      <c r="JC12" s="289"/>
      <c r="JD12" s="289"/>
      <c r="JE12" s="289">
        <v>3.72</v>
      </c>
    </row>
    <row r="13" spans="1:265" x14ac:dyDescent="0.25">
      <c r="A13" s="420" t="s">
        <v>435</v>
      </c>
      <c r="B13" s="424" t="s">
        <v>1644</v>
      </c>
      <c r="C13" s="455"/>
      <c r="D13" s="455">
        <v>5.5</v>
      </c>
      <c r="E13" s="455"/>
      <c r="F13" s="455"/>
      <c r="G13" s="455"/>
      <c r="H13" s="411"/>
      <c r="I13" s="14"/>
      <c r="J13" s="14"/>
      <c r="K13" s="14"/>
      <c r="L13" s="14"/>
      <c r="M13" s="14"/>
      <c r="N13" s="14"/>
      <c r="IX13" s="289"/>
      <c r="IY13" s="289"/>
      <c r="IZ13" s="289"/>
      <c r="JA13" s="289"/>
      <c r="JB13" s="289"/>
      <c r="JC13" s="289"/>
      <c r="JD13" s="289"/>
      <c r="JE13" s="289">
        <v>3</v>
      </c>
    </row>
    <row r="14" spans="1:265" x14ac:dyDescent="0.25">
      <c r="A14" s="420" t="s">
        <v>435</v>
      </c>
      <c r="B14" s="424" t="s">
        <v>1594</v>
      </c>
      <c r="C14" s="455"/>
      <c r="D14" s="455"/>
      <c r="E14" s="455"/>
      <c r="F14" s="455"/>
      <c r="G14" s="455"/>
      <c r="H14" s="411">
        <v>6</v>
      </c>
      <c r="I14" s="14"/>
      <c r="J14" s="14"/>
      <c r="K14" s="14"/>
      <c r="L14" s="14"/>
      <c r="M14" s="14"/>
      <c r="N14" s="14"/>
      <c r="IX14" s="289"/>
      <c r="IY14" s="289"/>
      <c r="IZ14" s="289"/>
      <c r="JA14" s="289"/>
      <c r="JB14" s="289"/>
      <c r="JC14" s="289"/>
      <c r="JD14" s="289"/>
      <c r="JE14" s="289"/>
    </row>
    <row r="15" spans="1:265" x14ac:dyDescent="0.25">
      <c r="A15" s="420" t="s">
        <v>435</v>
      </c>
      <c r="B15" s="424" t="s">
        <v>1647</v>
      </c>
      <c r="C15" s="455"/>
      <c r="D15" s="455"/>
      <c r="E15" s="455"/>
      <c r="F15" s="455">
        <v>8.5</v>
      </c>
      <c r="G15" s="455">
        <v>8.5</v>
      </c>
      <c r="H15" s="411">
        <v>8.5</v>
      </c>
      <c r="I15" s="14"/>
      <c r="J15" s="14"/>
      <c r="K15" s="14"/>
      <c r="L15" s="14"/>
      <c r="M15" s="14"/>
      <c r="N15" s="14"/>
      <c r="IX15" s="289"/>
      <c r="IY15" s="289"/>
      <c r="IZ15" s="289"/>
      <c r="JA15" s="289"/>
      <c r="JB15" s="289"/>
      <c r="JC15" s="289"/>
      <c r="JD15" s="289"/>
      <c r="JE15" s="289">
        <v>3</v>
      </c>
    </row>
    <row r="16" spans="1:265" x14ac:dyDescent="0.25">
      <c r="A16" s="420" t="s">
        <v>435</v>
      </c>
      <c r="B16" s="424" t="s">
        <v>1648</v>
      </c>
      <c r="C16" s="455"/>
      <c r="D16" s="455"/>
      <c r="E16" s="455"/>
      <c r="F16" s="455"/>
      <c r="G16" s="455"/>
      <c r="H16" s="411">
        <v>4.5999999999999996</v>
      </c>
      <c r="I16" s="14"/>
      <c r="J16" s="14"/>
      <c r="K16" s="14"/>
      <c r="L16" s="14"/>
      <c r="M16" s="14"/>
      <c r="N16" s="14"/>
      <c r="IX16" s="289"/>
      <c r="IY16" s="289"/>
      <c r="IZ16" s="289"/>
      <c r="JA16" s="289"/>
      <c r="JB16" s="289"/>
      <c r="JC16" s="289"/>
      <c r="JD16" s="289"/>
      <c r="JE16" s="289"/>
    </row>
    <row r="17" spans="1:265" x14ac:dyDescent="0.25">
      <c r="A17" s="420" t="s">
        <v>435</v>
      </c>
      <c r="B17" s="424" t="s">
        <v>1615</v>
      </c>
      <c r="C17" s="455"/>
      <c r="D17" s="455"/>
      <c r="E17" s="455"/>
      <c r="F17" s="455"/>
      <c r="G17" s="455">
        <v>4.2</v>
      </c>
      <c r="H17" s="411"/>
      <c r="I17" s="14"/>
      <c r="J17" s="14"/>
      <c r="K17" s="14"/>
      <c r="L17" s="14"/>
      <c r="M17" s="14"/>
      <c r="N17" s="14"/>
      <c r="IX17" s="289"/>
      <c r="IY17" s="289"/>
      <c r="IZ17" s="289"/>
      <c r="JA17" s="289"/>
      <c r="JB17" s="289"/>
      <c r="JC17" s="289"/>
      <c r="JD17" s="289"/>
      <c r="JE17" s="289"/>
    </row>
    <row r="18" spans="1:265" x14ac:dyDescent="0.25">
      <c r="A18" s="420" t="s">
        <v>435</v>
      </c>
      <c r="B18" s="424" t="s">
        <v>1617</v>
      </c>
      <c r="C18" s="455"/>
      <c r="D18" s="455"/>
      <c r="E18" s="455">
        <v>6.9</v>
      </c>
      <c r="F18" s="455"/>
      <c r="G18" s="455"/>
      <c r="H18" s="411">
        <v>6.21</v>
      </c>
      <c r="I18" s="14"/>
      <c r="J18" s="14"/>
      <c r="K18" s="14"/>
      <c r="L18" s="14"/>
      <c r="M18" s="14"/>
      <c r="N18" s="14"/>
      <c r="IX18" s="289"/>
      <c r="IY18" s="289"/>
      <c r="IZ18" s="289"/>
      <c r="JA18" s="289"/>
      <c r="JB18" s="289"/>
      <c r="JC18" s="289"/>
      <c r="JD18" s="289"/>
      <c r="JE18" s="289">
        <v>3</v>
      </c>
    </row>
    <row r="19" spans="1:265" x14ac:dyDescent="0.25">
      <c r="A19" s="420" t="s">
        <v>435</v>
      </c>
      <c r="B19" s="424" t="s">
        <v>1626</v>
      </c>
      <c r="C19" s="455"/>
      <c r="D19" s="455"/>
      <c r="E19" s="455"/>
      <c r="F19" s="455"/>
      <c r="G19" s="455"/>
      <c r="H19" s="411">
        <v>3</v>
      </c>
      <c r="I19" s="14"/>
      <c r="J19" s="14"/>
      <c r="K19" s="14"/>
      <c r="L19" s="14"/>
      <c r="M19" s="14"/>
      <c r="N19" s="14"/>
      <c r="IX19" s="289"/>
      <c r="IY19" s="289"/>
      <c r="IZ19" s="289"/>
      <c r="JA19" s="289"/>
      <c r="JB19" s="289"/>
      <c r="JC19" s="289"/>
      <c r="JD19" s="289"/>
      <c r="JE19" s="289">
        <v>4.91</v>
      </c>
    </row>
    <row r="20" spans="1:265" x14ac:dyDescent="0.25">
      <c r="A20" s="420" t="s">
        <v>435</v>
      </c>
      <c r="B20" s="424" t="s">
        <v>1633</v>
      </c>
      <c r="C20" s="455"/>
      <c r="D20" s="455"/>
      <c r="E20" s="455"/>
      <c r="F20" s="455"/>
      <c r="G20" s="455"/>
      <c r="H20" s="411">
        <v>3</v>
      </c>
      <c r="I20" s="14"/>
      <c r="J20" s="14"/>
      <c r="K20" s="14"/>
      <c r="L20" s="14"/>
      <c r="M20" s="14"/>
      <c r="N20" s="14"/>
      <c r="IX20" s="289"/>
      <c r="IY20" s="289"/>
      <c r="IZ20" s="289"/>
      <c r="JA20" s="289"/>
      <c r="JB20" s="289"/>
      <c r="JC20" s="289"/>
      <c r="JD20" s="289"/>
      <c r="JE20" s="289">
        <v>3</v>
      </c>
    </row>
    <row r="21" spans="1:265" x14ac:dyDescent="0.25">
      <c r="A21" s="420" t="s">
        <v>1242</v>
      </c>
      <c r="B21" s="424" t="s">
        <v>1634</v>
      </c>
      <c r="C21" s="455">
        <v>5.2</v>
      </c>
      <c r="D21" s="455"/>
      <c r="E21" s="455"/>
      <c r="F21" s="455">
        <v>4.5</v>
      </c>
      <c r="G21" s="455"/>
      <c r="H21" s="411">
        <v>5.88</v>
      </c>
      <c r="I21" s="14"/>
      <c r="J21" s="14"/>
      <c r="K21" s="14"/>
      <c r="L21" s="14"/>
      <c r="M21" s="14"/>
      <c r="N21" s="14"/>
      <c r="IX21" s="289"/>
      <c r="IY21" s="289"/>
      <c r="IZ21" s="289"/>
      <c r="JA21" s="289"/>
      <c r="JB21" s="289"/>
      <c r="JC21" s="289"/>
      <c r="JD21" s="289"/>
      <c r="JE21" s="289"/>
    </row>
    <row r="22" spans="1:265" x14ac:dyDescent="0.25">
      <c r="A22" s="420" t="s">
        <v>1243</v>
      </c>
      <c r="B22" s="424" t="s">
        <v>1581</v>
      </c>
      <c r="C22" s="455"/>
      <c r="D22" s="455"/>
      <c r="E22" s="455"/>
      <c r="F22" s="455"/>
      <c r="G22" s="455"/>
      <c r="H22" s="411">
        <v>5.81</v>
      </c>
      <c r="I22" s="14"/>
      <c r="J22" s="14"/>
      <c r="K22" s="14"/>
      <c r="L22" s="14"/>
      <c r="M22" s="14"/>
      <c r="N22" s="14"/>
      <c r="IX22" s="289"/>
      <c r="IY22" s="289"/>
      <c r="IZ22" s="289"/>
      <c r="JA22" s="289"/>
      <c r="JB22" s="289"/>
      <c r="JC22" s="289"/>
      <c r="JD22" s="289"/>
      <c r="JE22" s="289"/>
    </row>
    <row r="23" spans="1:265" x14ac:dyDescent="0.25">
      <c r="A23" s="420" t="s">
        <v>478</v>
      </c>
      <c r="B23" s="424" t="s">
        <v>1634</v>
      </c>
      <c r="C23" s="455"/>
      <c r="D23" s="455"/>
      <c r="E23" s="455"/>
      <c r="F23" s="455">
        <v>3.5</v>
      </c>
      <c r="G23" s="455"/>
      <c r="H23" s="411">
        <v>3</v>
      </c>
      <c r="I23" s="14"/>
      <c r="J23" s="14"/>
      <c r="K23" s="14"/>
      <c r="L23" s="14"/>
      <c r="M23" s="14"/>
      <c r="N23" s="14"/>
      <c r="IX23" s="289"/>
      <c r="IY23" s="289"/>
      <c r="IZ23" s="289"/>
      <c r="JA23" s="289"/>
      <c r="JB23" s="289"/>
      <c r="JC23" s="289"/>
      <c r="JD23" s="289"/>
      <c r="JE23" s="289">
        <v>3</v>
      </c>
    </row>
    <row r="24" spans="1:265" x14ac:dyDescent="0.25">
      <c r="A24" s="420" t="s">
        <v>455</v>
      </c>
      <c r="B24" s="424" t="s">
        <v>440</v>
      </c>
      <c r="C24" s="455"/>
      <c r="D24" s="455"/>
      <c r="E24" s="455"/>
      <c r="F24" s="455"/>
      <c r="G24" s="455"/>
      <c r="H24" s="411">
        <v>4.2</v>
      </c>
      <c r="I24" s="14"/>
      <c r="J24" s="14"/>
      <c r="K24" s="14"/>
      <c r="L24" s="14"/>
      <c r="M24" s="14"/>
      <c r="N24" s="14"/>
      <c r="IX24" s="289"/>
      <c r="IY24" s="289"/>
      <c r="IZ24" s="289"/>
      <c r="JA24" s="289"/>
      <c r="JB24" s="289"/>
      <c r="JC24" s="289"/>
      <c r="JD24" s="289"/>
      <c r="JE24" s="289">
        <v>3</v>
      </c>
    </row>
    <row r="25" spans="1:265" x14ac:dyDescent="0.25">
      <c r="A25" s="420" t="s">
        <v>455</v>
      </c>
      <c r="B25" s="424" t="s">
        <v>1575</v>
      </c>
      <c r="C25" s="455"/>
      <c r="D25" s="455"/>
      <c r="E25" s="455"/>
      <c r="F25" s="455"/>
      <c r="G25" s="455"/>
      <c r="H25" s="411">
        <v>4.59</v>
      </c>
      <c r="I25" s="14"/>
      <c r="J25" s="14"/>
      <c r="K25" s="14"/>
      <c r="L25" s="14"/>
      <c r="M25" s="14"/>
      <c r="N25" s="14"/>
      <c r="IX25" s="289"/>
      <c r="IY25" s="289"/>
      <c r="IZ25" s="289"/>
      <c r="JA25" s="289"/>
      <c r="JB25" s="289"/>
      <c r="JC25" s="289"/>
      <c r="JD25" s="289"/>
      <c r="JE25" s="289">
        <v>3.9</v>
      </c>
    </row>
    <row r="26" spans="1:265" x14ac:dyDescent="0.25">
      <c r="A26" s="420" t="s">
        <v>455</v>
      </c>
      <c r="B26" s="424" t="s">
        <v>441</v>
      </c>
      <c r="C26" s="455"/>
      <c r="D26" s="455">
        <v>5</v>
      </c>
      <c r="E26" s="455"/>
      <c r="F26" s="455">
        <v>4.2</v>
      </c>
      <c r="G26" s="455"/>
      <c r="H26" s="411">
        <v>4.26</v>
      </c>
      <c r="I26" s="14"/>
      <c r="J26" s="14"/>
      <c r="K26" s="14"/>
      <c r="L26" s="14"/>
      <c r="M26" s="14"/>
      <c r="N26" s="14"/>
      <c r="IX26" s="289"/>
      <c r="IY26" s="289"/>
      <c r="IZ26" s="289"/>
      <c r="JA26" s="289"/>
      <c r="JB26" s="289"/>
      <c r="JC26" s="289"/>
      <c r="JD26" s="289"/>
      <c r="JE26" s="289">
        <v>3.5</v>
      </c>
    </row>
    <row r="27" spans="1:265" x14ac:dyDescent="0.25">
      <c r="A27" s="420" t="s">
        <v>455</v>
      </c>
      <c r="B27" s="424" t="s">
        <v>1578</v>
      </c>
      <c r="C27" s="455">
        <v>3.7</v>
      </c>
      <c r="D27" s="455">
        <v>4.5999999999999996</v>
      </c>
      <c r="E27" s="455"/>
      <c r="F27" s="455"/>
      <c r="G27" s="455"/>
      <c r="H27" s="411"/>
      <c r="I27" s="14"/>
      <c r="J27" s="14"/>
      <c r="K27" s="14"/>
      <c r="L27" s="14"/>
      <c r="M27" s="14"/>
      <c r="N27" s="14"/>
      <c r="IX27" s="289"/>
      <c r="IY27" s="289"/>
      <c r="IZ27" s="289"/>
      <c r="JA27" s="289"/>
      <c r="JB27" s="289"/>
      <c r="JC27" s="289"/>
      <c r="JD27" s="289"/>
      <c r="JE27" s="289">
        <v>3</v>
      </c>
    </row>
    <row r="28" spans="1:265" x14ac:dyDescent="0.25">
      <c r="A28" s="420" t="s">
        <v>455</v>
      </c>
      <c r="B28" s="424" t="s">
        <v>1579</v>
      </c>
      <c r="C28" s="455"/>
      <c r="D28" s="455">
        <v>4.2</v>
      </c>
      <c r="E28" s="455"/>
      <c r="F28" s="455">
        <v>4.5</v>
      </c>
      <c r="G28" s="455"/>
      <c r="H28" s="411">
        <v>4.46</v>
      </c>
      <c r="I28" s="14"/>
      <c r="J28" s="14"/>
      <c r="K28" s="14"/>
      <c r="L28" s="14"/>
      <c r="M28" s="14"/>
      <c r="N28" s="14"/>
      <c r="IX28" s="289"/>
      <c r="IY28" s="289"/>
      <c r="IZ28" s="289"/>
      <c r="JA28" s="289"/>
      <c r="JB28" s="289"/>
      <c r="JC28" s="289"/>
      <c r="JD28" s="289"/>
      <c r="JE28" s="289">
        <v>5.71</v>
      </c>
    </row>
    <row r="29" spans="1:265" x14ac:dyDescent="0.25">
      <c r="A29" s="420" t="s">
        <v>455</v>
      </c>
      <c r="B29" s="424" t="s">
        <v>1581</v>
      </c>
      <c r="C29" s="455"/>
      <c r="D29" s="455"/>
      <c r="E29" s="455">
        <v>5.5</v>
      </c>
      <c r="F29" s="455"/>
      <c r="G29" s="455"/>
      <c r="H29" s="411"/>
      <c r="I29" s="14"/>
      <c r="J29" s="14"/>
      <c r="K29" s="14"/>
      <c r="L29" s="14"/>
      <c r="M29" s="14"/>
      <c r="N29" s="14"/>
      <c r="IX29" s="289"/>
      <c r="IY29" s="289"/>
      <c r="IZ29" s="289"/>
      <c r="JA29" s="289"/>
      <c r="JB29" s="289"/>
      <c r="JC29" s="289"/>
      <c r="JD29" s="289"/>
      <c r="JE29" s="289"/>
    </row>
    <row r="30" spans="1:265" x14ac:dyDescent="0.25">
      <c r="A30" s="420" t="s">
        <v>455</v>
      </c>
      <c r="B30" s="424" t="s">
        <v>1582</v>
      </c>
      <c r="C30" s="455">
        <v>4.46</v>
      </c>
      <c r="D30" s="455">
        <v>3.4</v>
      </c>
      <c r="E30" s="455">
        <v>3</v>
      </c>
      <c r="F30" s="455"/>
      <c r="G30" s="455"/>
      <c r="H30" s="411">
        <v>3</v>
      </c>
      <c r="I30" s="14"/>
      <c r="J30" s="14"/>
      <c r="K30" s="14"/>
      <c r="L30" s="14"/>
      <c r="M30" s="14"/>
      <c r="N30" s="14"/>
      <c r="IX30" s="289"/>
      <c r="IY30" s="289"/>
      <c r="IZ30" s="289"/>
      <c r="JA30" s="289"/>
      <c r="JB30" s="289"/>
      <c r="JC30" s="289"/>
      <c r="JD30" s="289"/>
      <c r="JE30" s="289"/>
    </row>
    <row r="31" spans="1:265" x14ac:dyDescent="0.25">
      <c r="A31" s="420" t="s">
        <v>455</v>
      </c>
      <c r="B31" s="424" t="s">
        <v>1583</v>
      </c>
      <c r="C31" s="455">
        <v>2.5</v>
      </c>
      <c r="D31" s="455"/>
      <c r="E31" s="455"/>
      <c r="F31" s="455"/>
      <c r="G31" s="455"/>
      <c r="H31" s="411"/>
      <c r="I31" s="14"/>
      <c r="J31" s="14"/>
      <c r="K31" s="14"/>
      <c r="L31" s="14"/>
      <c r="M31" s="14"/>
      <c r="N31" s="14"/>
      <c r="IX31" s="289"/>
      <c r="IY31" s="289"/>
      <c r="IZ31" s="289"/>
      <c r="JA31" s="289"/>
      <c r="JB31" s="289"/>
      <c r="JC31" s="289"/>
      <c r="JD31" s="289"/>
      <c r="JE31" s="289"/>
    </row>
    <row r="32" spans="1:265" x14ac:dyDescent="0.25">
      <c r="A32" s="420" t="s">
        <v>455</v>
      </c>
      <c r="B32" s="424" t="s">
        <v>1596</v>
      </c>
      <c r="C32" s="455">
        <v>5.2</v>
      </c>
      <c r="D32" s="455"/>
      <c r="E32" s="455">
        <v>5.5</v>
      </c>
      <c r="F32" s="455">
        <v>5.5</v>
      </c>
      <c r="G32" s="455">
        <v>5.5</v>
      </c>
      <c r="H32" s="411">
        <v>4.5</v>
      </c>
      <c r="I32" s="14"/>
      <c r="J32" s="14"/>
      <c r="K32" s="14"/>
      <c r="L32" s="14"/>
      <c r="M32" s="14"/>
      <c r="N32" s="14"/>
      <c r="IX32" s="289"/>
      <c r="IY32" s="289"/>
      <c r="IZ32" s="289"/>
      <c r="JA32" s="289"/>
      <c r="JB32" s="289"/>
      <c r="JC32" s="289"/>
      <c r="JD32" s="289"/>
      <c r="JE32" s="289"/>
    </row>
    <row r="33" spans="1:265" x14ac:dyDescent="0.25">
      <c r="A33" s="420" t="s">
        <v>455</v>
      </c>
      <c r="B33" s="424" t="s">
        <v>1597</v>
      </c>
      <c r="C33" s="455"/>
      <c r="D33" s="455"/>
      <c r="E33" s="455">
        <v>5.5</v>
      </c>
      <c r="F33" s="455"/>
      <c r="G33" s="455"/>
      <c r="H33" s="411">
        <v>4.5</v>
      </c>
      <c r="I33" s="14"/>
      <c r="J33" s="14"/>
      <c r="K33" s="14"/>
      <c r="L33" s="14"/>
      <c r="M33" s="14"/>
      <c r="N33" s="14"/>
      <c r="IX33" s="289"/>
      <c r="IY33" s="289"/>
      <c r="IZ33" s="289"/>
      <c r="JA33" s="289"/>
      <c r="JB33" s="289"/>
      <c r="JC33" s="289"/>
      <c r="JD33" s="289"/>
      <c r="JE33" s="289"/>
    </row>
    <row r="34" spans="1:265" x14ac:dyDescent="0.25">
      <c r="A34" s="420" t="s">
        <v>455</v>
      </c>
      <c r="B34" s="424" t="s">
        <v>1598</v>
      </c>
      <c r="C34" s="455"/>
      <c r="D34" s="455"/>
      <c r="E34" s="455">
        <v>5.5</v>
      </c>
      <c r="F34" s="455"/>
      <c r="G34" s="455"/>
      <c r="H34" s="411">
        <v>4.5</v>
      </c>
      <c r="I34" s="14"/>
      <c r="J34" s="14"/>
      <c r="K34" s="14"/>
      <c r="L34" s="14"/>
      <c r="M34" s="14"/>
      <c r="N34" s="14"/>
      <c r="IX34" s="289"/>
      <c r="IY34" s="289"/>
      <c r="IZ34" s="289"/>
      <c r="JA34" s="289"/>
      <c r="JB34" s="289"/>
      <c r="JC34" s="289"/>
      <c r="JD34" s="289"/>
      <c r="JE34" s="289"/>
    </row>
    <row r="35" spans="1:265" x14ac:dyDescent="0.25">
      <c r="A35" s="420" t="s">
        <v>455</v>
      </c>
      <c r="B35" s="424" t="s">
        <v>1600</v>
      </c>
      <c r="C35" s="455">
        <v>6.89</v>
      </c>
      <c r="D35" s="455">
        <v>6.8</v>
      </c>
      <c r="E35" s="455">
        <v>6.8</v>
      </c>
      <c r="F35" s="455">
        <v>5.8</v>
      </c>
      <c r="G35" s="455"/>
      <c r="H35" s="411">
        <v>5.9</v>
      </c>
      <c r="I35" s="14"/>
      <c r="J35" s="14"/>
      <c r="K35" s="14"/>
      <c r="L35" s="14"/>
      <c r="M35" s="14"/>
      <c r="N35" s="14"/>
      <c r="IX35" s="289"/>
      <c r="IY35" s="289"/>
      <c r="IZ35" s="289"/>
      <c r="JA35" s="289"/>
      <c r="JB35" s="289"/>
      <c r="JC35" s="289"/>
      <c r="JD35" s="289"/>
      <c r="JE35" s="289"/>
    </row>
    <row r="36" spans="1:265" x14ac:dyDescent="0.25">
      <c r="A36" s="420" t="s">
        <v>455</v>
      </c>
      <c r="B36" s="424" t="s">
        <v>1601</v>
      </c>
      <c r="C36" s="455"/>
      <c r="D36" s="455"/>
      <c r="E36" s="455"/>
      <c r="F36" s="455"/>
      <c r="G36" s="455"/>
      <c r="H36" s="411">
        <v>3.88</v>
      </c>
      <c r="I36" s="14"/>
      <c r="J36" s="14"/>
      <c r="K36" s="14"/>
      <c r="L36" s="14"/>
      <c r="M36" s="14"/>
      <c r="N36" s="14"/>
      <c r="IX36" s="289"/>
      <c r="IY36" s="289"/>
      <c r="IZ36" s="289"/>
      <c r="JA36" s="289"/>
      <c r="JB36" s="289"/>
      <c r="JC36" s="289"/>
      <c r="JD36" s="289"/>
      <c r="JE36" s="289"/>
    </row>
    <row r="37" spans="1:265" x14ac:dyDescent="0.25">
      <c r="A37" s="420" t="s">
        <v>455</v>
      </c>
      <c r="B37" s="424" t="s">
        <v>1614</v>
      </c>
      <c r="C37" s="455">
        <v>4.5</v>
      </c>
      <c r="D37" s="455"/>
      <c r="E37" s="455">
        <v>3</v>
      </c>
      <c r="F37" s="455"/>
      <c r="G37" s="455"/>
      <c r="H37" s="411">
        <v>4.5</v>
      </c>
      <c r="I37" s="14"/>
      <c r="J37" s="14"/>
      <c r="K37" s="14"/>
      <c r="L37" s="14"/>
      <c r="M37" s="14"/>
      <c r="N37" s="14"/>
      <c r="IX37" s="289"/>
      <c r="IY37" s="289"/>
      <c r="IZ37" s="289"/>
      <c r="JA37" s="289"/>
      <c r="JB37" s="289"/>
      <c r="JC37" s="289"/>
      <c r="JD37" s="289"/>
      <c r="JE37" s="289"/>
    </row>
    <row r="38" spans="1:265" s="476" customFormat="1" x14ac:dyDescent="0.25">
      <c r="A38" s="420" t="s">
        <v>1241</v>
      </c>
      <c r="B38" s="424" t="s">
        <v>1643</v>
      </c>
      <c r="C38" s="477">
        <v>3</v>
      </c>
      <c r="D38" s="477"/>
      <c r="E38" s="477"/>
      <c r="F38" s="477">
        <v>3</v>
      </c>
      <c r="G38" s="477"/>
      <c r="H38" s="411">
        <v>3</v>
      </c>
      <c r="I38" s="14"/>
      <c r="J38" s="14"/>
      <c r="K38" s="14"/>
      <c r="L38" s="14"/>
      <c r="M38" s="14"/>
      <c r="N38" s="14"/>
      <c r="IX38" s="289"/>
      <c r="IY38" s="289"/>
      <c r="IZ38" s="289"/>
      <c r="JA38" s="289"/>
      <c r="JB38" s="289"/>
      <c r="JC38" s="289"/>
      <c r="JD38" s="289"/>
      <c r="JE38" s="289"/>
    </row>
    <row r="39" spans="1:265" s="476" customFormat="1" x14ac:dyDescent="0.25">
      <c r="A39" s="420" t="s">
        <v>880</v>
      </c>
      <c r="B39" s="424" t="s">
        <v>1643</v>
      </c>
      <c r="C39" s="477"/>
      <c r="D39" s="477"/>
      <c r="E39" s="477"/>
      <c r="F39" s="477"/>
      <c r="G39" s="477"/>
      <c r="H39" s="411">
        <v>5.36</v>
      </c>
      <c r="I39" s="14"/>
      <c r="J39" s="14"/>
      <c r="K39" s="14"/>
      <c r="L39" s="14"/>
      <c r="M39" s="14"/>
      <c r="N39" s="14"/>
      <c r="IX39" s="289"/>
      <c r="IY39" s="289"/>
      <c r="IZ39" s="289"/>
      <c r="JA39" s="289"/>
      <c r="JB39" s="289"/>
      <c r="JC39" s="289"/>
      <c r="JD39" s="289"/>
      <c r="JE39" s="289"/>
    </row>
    <row r="40" spans="1:265" s="476" customFormat="1" x14ac:dyDescent="0.25">
      <c r="A40" s="420" t="s">
        <v>481</v>
      </c>
      <c r="B40" s="424" t="s">
        <v>1590</v>
      </c>
      <c r="C40" s="477"/>
      <c r="D40" s="477"/>
      <c r="E40" s="477"/>
      <c r="F40" s="477"/>
      <c r="G40" s="477"/>
      <c r="H40" s="411">
        <v>3</v>
      </c>
      <c r="I40" s="14"/>
      <c r="J40" s="14"/>
      <c r="K40" s="14"/>
      <c r="L40" s="14"/>
      <c r="M40" s="14"/>
      <c r="N40" s="14"/>
      <c r="IX40" s="289"/>
      <c r="IY40" s="289"/>
      <c r="IZ40" s="289"/>
      <c r="JA40" s="289"/>
      <c r="JB40" s="289"/>
      <c r="JC40" s="289"/>
      <c r="JD40" s="289"/>
      <c r="JE40" s="289"/>
    </row>
    <row r="41" spans="1:265" s="476" customFormat="1" x14ac:dyDescent="0.25">
      <c r="A41" s="420" t="s">
        <v>481</v>
      </c>
      <c r="B41" s="424" t="s">
        <v>1595</v>
      </c>
      <c r="C41" s="477">
        <v>3</v>
      </c>
      <c r="D41" s="477"/>
      <c r="E41" s="477"/>
      <c r="F41" s="477"/>
      <c r="G41" s="477"/>
      <c r="H41" s="411">
        <v>3</v>
      </c>
      <c r="I41" s="14"/>
      <c r="J41" s="14"/>
      <c r="K41" s="14"/>
      <c r="L41" s="14"/>
      <c r="M41" s="14"/>
      <c r="N41" s="14"/>
      <c r="IX41" s="289"/>
      <c r="IY41" s="289"/>
      <c r="IZ41" s="289"/>
      <c r="JA41" s="289"/>
      <c r="JB41" s="289"/>
      <c r="JC41" s="289"/>
      <c r="JD41" s="289"/>
      <c r="JE41" s="289"/>
    </row>
    <row r="42" spans="1:265" s="476" customFormat="1" x14ac:dyDescent="0.25">
      <c r="A42" s="420" t="s">
        <v>481</v>
      </c>
      <c r="B42" s="424" t="s">
        <v>1596</v>
      </c>
      <c r="C42" s="477"/>
      <c r="D42" s="477"/>
      <c r="E42" s="477"/>
      <c r="F42" s="477"/>
      <c r="G42" s="477"/>
      <c r="H42" s="411">
        <v>6.5</v>
      </c>
      <c r="I42" s="14"/>
      <c r="J42" s="14"/>
      <c r="K42" s="14"/>
      <c r="L42" s="14"/>
      <c r="M42" s="14"/>
      <c r="N42" s="14"/>
      <c r="IX42" s="289"/>
      <c r="IY42" s="289"/>
      <c r="IZ42" s="289"/>
      <c r="JA42" s="289"/>
      <c r="JB42" s="289"/>
      <c r="JC42" s="289"/>
      <c r="JD42" s="289"/>
      <c r="JE42" s="289"/>
    </row>
    <row r="43" spans="1:265" s="476" customFormat="1" x14ac:dyDescent="0.25">
      <c r="A43" s="420" t="s">
        <v>481</v>
      </c>
      <c r="B43" s="424" t="s">
        <v>1603</v>
      </c>
      <c r="C43" s="477"/>
      <c r="D43" s="477"/>
      <c r="E43" s="477"/>
      <c r="F43" s="477"/>
      <c r="G43" s="477"/>
      <c r="H43" s="411">
        <v>3</v>
      </c>
      <c r="I43" s="14"/>
      <c r="J43" s="14"/>
      <c r="K43" s="14"/>
      <c r="L43" s="14"/>
      <c r="M43" s="14"/>
      <c r="N43" s="14"/>
      <c r="IX43" s="289"/>
      <c r="IY43" s="289"/>
      <c r="IZ43" s="289"/>
      <c r="JA43" s="289"/>
      <c r="JB43" s="289"/>
      <c r="JC43" s="289"/>
      <c r="JD43" s="289"/>
      <c r="JE43" s="289"/>
    </row>
    <row r="44" spans="1:265" s="476" customFormat="1" x14ac:dyDescent="0.25">
      <c r="A44" s="420" t="s">
        <v>481</v>
      </c>
      <c r="B44" s="424" t="s">
        <v>1604</v>
      </c>
      <c r="C44" s="477"/>
      <c r="D44" s="477"/>
      <c r="E44" s="477"/>
      <c r="F44" s="477"/>
      <c r="G44" s="477"/>
      <c r="H44" s="411">
        <v>3</v>
      </c>
      <c r="I44" s="14"/>
      <c r="J44" s="14"/>
      <c r="K44" s="14"/>
      <c r="L44" s="14"/>
      <c r="M44" s="14"/>
      <c r="N44" s="14"/>
      <c r="IX44" s="289"/>
      <c r="IY44" s="289"/>
      <c r="IZ44" s="289"/>
      <c r="JA44" s="289"/>
      <c r="JB44" s="289"/>
      <c r="JC44" s="289"/>
      <c r="JD44" s="289"/>
      <c r="JE44" s="289"/>
    </row>
    <row r="45" spans="1:265" s="476" customFormat="1" x14ac:dyDescent="0.25">
      <c r="A45" s="420" t="s">
        <v>481</v>
      </c>
      <c r="B45" s="424" t="s">
        <v>1616</v>
      </c>
      <c r="C45" s="477"/>
      <c r="D45" s="477">
        <v>3</v>
      </c>
      <c r="E45" s="477"/>
      <c r="F45" s="477">
        <v>4.05</v>
      </c>
      <c r="G45" s="477">
        <v>4.05</v>
      </c>
      <c r="H45" s="411">
        <v>4.05</v>
      </c>
      <c r="I45" s="14"/>
      <c r="J45" s="14"/>
      <c r="K45" s="14"/>
      <c r="L45" s="14"/>
      <c r="M45" s="14"/>
      <c r="N45" s="14"/>
      <c r="IX45" s="289"/>
      <c r="IY45" s="289"/>
      <c r="IZ45" s="289"/>
      <c r="JA45" s="289"/>
      <c r="JB45" s="289"/>
      <c r="JC45" s="289"/>
      <c r="JD45" s="289"/>
      <c r="JE45" s="289"/>
    </row>
    <row r="46" spans="1:265" s="476" customFormat="1" x14ac:dyDescent="0.25">
      <c r="A46" s="420" t="s">
        <v>481</v>
      </c>
      <c r="B46" s="424" t="s">
        <v>1632</v>
      </c>
      <c r="C46" s="477"/>
      <c r="D46" s="477"/>
      <c r="E46" s="477"/>
      <c r="F46" s="477"/>
      <c r="G46" s="477">
        <v>7.5</v>
      </c>
      <c r="H46" s="411"/>
      <c r="I46" s="14"/>
      <c r="J46" s="14"/>
      <c r="K46" s="14"/>
      <c r="L46" s="14"/>
      <c r="M46" s="14"/>
      <c r="N46" s="14"/>
      <c r="IX46" s="289"/>
      <c r="IY46" s="289"/>
      <c r="IZ46" s="289"/>
      <c r="JA46" s="289"/>
      <c r="JB46" s="289"/>
      <c r="JC46" s="289"/>
      <c r="JD46" s="289"/>
      <c r="JE46" s="289"/>
    </row>
    <row r="47" spans="1:265" x14ac:dyDescent="0.25">
      <c r="A47" s="420" t="s">
        <v>481</v>
      </c>
      <c r="B47" s="424" t="s">
        <v>1637</v>
      </c>
      <c r="C47" s="455"/>
      <c r="D47" s="455"/>
      <c r="E47" s="455"/>
      <c r="F47" s="455"/>
      <c r="G47" s="455"/>
      <c r="H47" s="411">
        <v>3</v>
      </c>
      <c r="I47" s="14"/>
      <c r="J47" s="14"/>
      <c r="K47" s="14"/>
      <c r="L47" s="14"/>
      <c r="M47" s="14"/>
      <c r="N47" s="14"/>
      <c r="IX47" s="289"/>
      <c r="IY47" s="289"/>
      <c r="IZ47" s="289"/>
      <c r="JA47" s="289"/>
      <c r="JB47" s="289"/>
      <c r="JC47" s="289"/>
      <c r="JD47" s="289"/>
      <c r="JE47" s="289">
        <v>4.0999999999999996</v>
      </c>
    </row>
    <row r="48" spans="1:265" ht="15.75" thickBot="1" x14ac:dyDescent="0.3">
      <c r="A48" s="419" t="s">
        <v>464</v>
      </c>
      <c r="B48" s="418" t="s">
        <v>1687</v>
      </c>
      <c r="C48" s="416"/>
      <c r="D48" s="416"/>
      <c r="E48" s="416"/>
      <c r="F48" s="416">
        <v>4.9000000000000004</v>
      </c>
      <c r="G48" s="416"/>
      <c r="H48" s="415">
        <v>3.41</v>
      </c>
      <c r="I48" s="14"/>
      <c r="J48" s="14"/>
      <c r="K48" s="14"/>
      <c r="L48" s="14"/>
      <c r="M48" s="14"/>
      <c r="N48" s="14"/>
      <c r="IX48" s="289"/>
      <c r="IY48" s="289"/>
      <c r="IZ48" s="289"/>
      <c r="JA48" s="289"/>
      <c r="JB48" s="289"/>
      <c r="JC48" s="289"/>
      <c r="JD48" s="289"/>
      <c r="JE48" s="289">
        <v>3.33</v>
      </c>
    </row>
    <row r="49" spans="1:265" s="476" customFormat="1" ht="15.75" thickBot="1" x14ac:dyDescent="0.3">
      <c r="A49" s="404" t="s">
        <v>1457</v>
      </c>
      <c r="B49" s="405"/>
      <c r="C49" s="405"/>
      <c r="D49" s="405"/>
      <c r="E49" s="405"/>
      <c r="F49" s="405"/>
      <c r="G49" s="405"/>
      <c r="H49" s="406"/>
      <c r="I49" s="14"/>
      <c r="J49" s="14"/>
      <c r="K49" s="14"/>
      <c r="L49" s="14"/>
      <c r="M49" s="14"/>
      <c r="N49" s="14"/>
      <c r="IX49" s="289"/>
      <c r="IY49" s="289"/>
      <c r="IZ49" s="289"/>
      <c r="JA49" s="289"/>
      <c r="JB49" s="289"/>
      <c r="JC49" s="289"/>
      <c r="JD49" s="289"/>
      <c r="JE49" s="289"/>
    </row>
    <row r="50" spans="1:265" s="476" customFormat="1" x14ac:dyDescent="0.25">
      <c r="A50" s="457" t="s">
        <v>455</v>
      </c>
      <c r="B50" s="456" t="s">
        <v>1577</v>
      </c>
      <c r="C50" s="442">
        <v>3</v>
      </c>
      <c r="D50" s="442"/>
      <c r="E50" s="442">
        <v>3</v>
      </c>
      <c r="F50" s="442"/>
      <c r="G50" s="442"/>
      <c r="H50" s="443">
        <v>3</v>
      </c>
      <c r="I50" s="14"/>
      <c r="J50" s="14"/>
      <c r="K50" s="14"/>
      <c r="L50" s="14"/>
      <c r="M50" s="14"/>
      <c r="N50" s="14"/>
      <c r="IX50" s="289"/>
      <c r="IY50" s="289"/>
      <c r="IZ50" s="289"/>
      <c r="JA50" s="289"/>
      <c r="JB50" s="289"/>
      <c r="JC50" s="289"/>
      <c r="JD50" s="289"/>
      <c r="JE50" s="289"/>
    </row>
    <row r="51" spans="1:265" ht="15.75" thickBot="1" x14ac:dyDescent="0.3">
      <c r="A51" s="404" t="s">
        <v>637</v>
      </c>
      <c r="B51" s="405"/>
      <c r="C51" s="405"/>
      <c r="D51" s="405"/>
      <c r="E51" s="405"/>
      <c r="F51" s="405"/>
      <c r="G51" s="405"/>
      <c r="H51" s="406"/>
      <c r="I51" s="14"/>
      <c r="J51" s="14"/>
      <c r="K51" s="14"/>
      <c r="L51" s="14"/>
      <c r="M51" s="14"/>
      <c r="N51" s="14"/>
      <c r="IX51" s="289"/>
      <c r="IY51" s="289"/>
      <c r="IZ51" s="289"/>
      <c r="JA51" s="289"/>
      <c r="JB51" s="289"/>
      <c r="JC51" s="289"/>
      <c r="JD51" s="289"/>
      <c r="JE51" s="289">
        <v>3</v>
      </c>
    </row>
    <row r="52" spans="1:265" x14ac:dyDescent="0.25">
      <c r="A52" s="457" t="s">
        <v>439</v>
      </c>
      <c r="B52" s="456" t="s">
        <v>1598</v>
      </c>
      <c r="C52" s="442"/>
      <c r="D52" s="442"/>
      <c r="E52" s="442"/>
      <c r="F52" s="442"/>
      <c r="G52" s="442">
        <v>1</v>
      </c>
      <c r="H52" s="443"/>
      <c r="I52" s="15"/>
      <c r="J52" s="15"/>
      <c r="K52" s="15"/>
      <c r="L52" s="15"/>
      <c r="M52" s="15"/>
    </row>
    <row r="53" spans="1:265" x14ac:dyDescent="0.25">
      <c r="A53" s="444" t="s">
        <v>435</v>
      </c>
      <c r="B53" s="458" t="s">
        <v>1644</v>
      </c>
      <c r="C53" s="459"/>
      <c r="D53" s="459"/>
      <c r="E53" s="459"/>
      <c r="F53" s="459"/>
      <c r="G53" s="459"/>
      <c r="H53" s="445">
        <v>3</v>
      </c>
      <c r="I53" s="15"/>
      <c r="J53" s="15"/>
      <c r="K53" s="15"/>
      <c r="L53" s="15"/>
      <c r="M53" s="15"/>
    </row>
    <row r="54" spans="1:265" x14ac:dyDescent="0.25">
      <c r="A54" s="444" t="s">
        <v>435</v>
      </c>
      <c r="B54" s="458" t="s">
        <v>1626</v>
      </c>
      <c r="C54" s="459"/>
      <c r="D54" s="459"/>
      <c r="E54" s="459"/>
      <c r="F54" s="459"/>
      <c r="G54" s="459">
        <v>1</v>
      </c>
      <c r="H54" s="445"/>
      <c r="I54" s="15"/>
      <c r="J54" s="15"/>
      <c r="K54" s="15"/>
      <c r="L54" s="15"/>
      <c r="M54" s="15"/>
    </row>
    <row r="55" spans="1:265" s="476" customFormat="1" x14ac:dyDescent="0.25">
      <c r="A55" s="444" t="s">
        <v>435</v>
      </c>
      <c r="B55" s="458" t="s">
        <v>1636</v>
      </c>
      <c r="C55" s="459"/>
      <c r="D55" s="459"/>
      <c r="E55" s="459"/>
      <c r="F55" s="459"/>
      <c r="G55" s="459"/>
      <c r="H55" s="445">
        <v>1.08</v>
      </c>
      <c r="I55" s="15"/>
      <c r="J55" s="15"/>
      <c r="K55" s="15"/>
      <c r="L55" s="15"/>
      <c r="M55" s="15"/>
    </row>
    <row r="56" spans="1:265" ht="15.75" thickBot="1" x14ac:dyDescent="0.3">
      <c r="A56" s="444" t="s">
        <v>455</v>
      </c>
      <c r="B56" s="458" t="s">
        <v>1579</v>
      </c>
      <c r="C56" s="459">
        <v>0.1</v>
      </c>
      <c r="D56" s="459"/>
      <c r="E56" s="459">
        <v>0.3</v>
      </c>
      <c r="F56" s="459"/>
      <c r="G56" s="459"/>
      <c r="H56" s="445"/>
      <c r="I56" s="15"/>
      <c r="J56" s="15"/>
      <c r="K56" s="15"/>
      <c r="L56" s="15"/>
      <c r="M56" s="15"/>
    </row>
    <row r="57" spans="1:265" ht="15.75" thickBot="1" x14ac:dyDescent="0.3">
      <c r="A57" s="678" t="s">
        <v>882</v>
      </c>
      <c r="B57" s="679"/>
      <c r="C57" s="679"/>
      <c r="D57" s="679"/>
      <c r="E57" s="679"/>
      <c r="F57" s="679"/>
      <c r="G57" s="679"/>
      <c r="H57" s="679"/>
      <c r="I57" s="679"/>
      <c r="J57" s="679"/>
      <c r="K57" s="680"/>
      <c r="L57" s="15"/>
      <c r="M57" s="15"/>
    </row>
    <row r="58" spans="1:265" s="476" customFormat="1" x14ac:dyDescent="0.25">
      <c r="A58" s="457" t="s">
        <v>992</v>
      </c>
      <c r="B58" s="456" t="s">
        <v>1643</v>
      </c>
      <c r="C58" s="442">
        <v>-11.21</v>
      </c>
      <c r="D58" s="442">
        <v>-9.33</v>
      </c>
      <c r="E58" s="442">
        <v>-12</v>
      </c>
      <c r="F58" s="442"/>
      <c r="G58" s="442">
        <v>-12.36</v>
      </c>
      <c r="H58" s="443">
        <v>-11.84</v>
      </c>
      <c r="I58" s="481"/>
      <c r="J58" s="481"/>
      <c r="K58" s="481"/>
      <c r="L58" s="15"/>
      <c r="M58" s="15"/>
    </row>
    <row r="59" spans="1:265" s="476" customFormat="1" x14ac:dyDescent="0.25">
      <c r="A59" s="444" t="s">
        <v>1646</v>
      </c>
      <c r="B59" s="458" t="s">
        <v>1643</v>
      </c>
      <c r="C59" s="459"/>
      <c r="D59" s="459">
        <v>-13.5</v>
      </c>
      <c r="E59" s="459">
        <v>-12.26</v>
      </c>
      <c r="F59" s="459">
        <v>-11.51</v>
      </c>
      <c r="G59" s="459"/>
      <c r="H59" s="445">
        <v>-12.01</v>
      </c>
      <c r="I59" s="481"/>
      <c r="J59" s="481"/>
      <c r="K59" s="481"/>
      <c r="L59" s="15"/>
      <c r="M59" s="15"/>
    </row>
    <row r="60" spans="1:265" s="476" customFormat="1" x14ac:dyDescent="0.25">
      <c r="A60" s="444" t="s">
        <v>455</v>
      </c>
      <c r="B60" s="458" t="s">
        <v>1578</v>
      </c>
      <c r="C60" s="459">
        <v>-9.4499999999999993</v>
      </c>
      <c r="D60" s="459"/>
      <c r="E60" s="459"/>
      <c r="F60" s="459"/>
      <c r="G60" s="459"/>
      <c r="H60" s="445">
        <v>-12</v>
      </c>
      <c r="I60" s="481"/>
      <c r="J60" s="481"/>
      <c r="K60" s="481"/>
      <c r="L60" s="15"/>
      <c r="M60" s="15"/>
    </row>
    <row r="61" spans="1:265" s="476" customFormat="1" x14ac:dyDescent="0.25">
      <c r="A61" s="444" t="s">
        <v>455</v>
      </c>
      <c r="B61" s="458" t="s">
        <v>1579</v>
      </c>
      <c r="C61" s="459">
        <v>-10.6</v>
      </c>
      <c r="D61" s="459">
        <v>-8.5</v>
      </c>
      <c r="E61" s="459"/>
      <c r="F61" s="459"/>
      <c r="G61" s="459"/>
      <c r="H61" s="445"/>
      <c r="I61" s="481"/>
      <c r="J61" s="481"/>
      <c r="K61" s="481"/>
      <c r="L61" s="15"/>
      <c r="M61" s="15"/>
    </row>
    <row r="62" spans="1:265" s="476" customFormat="1" x14ac:dyDescent="0.25">
      <c r="A62" s="444" t="s">
        <v>455</v>
      </c>
      <c r="B62" s="458" t="s">
        <v>1583</v>
      </c>
      <c r="C62" s="459"/>
      <c r="D62" s="459"/>
      <c r="E62" s="459"/>
      <c r="F62" s="459"/>
      <c r="G62" s="459"/>
      <c r="H62" s="445">
        <v>-12.52</v>
      </c>
      <c r="I62" s="481"/>
      <c r="J62" s="481"/>
      <c r="K62" s="481"/>
      <c r="L62" s="15"/>
      <c r="M62" s="15"/>
    </row>
    <row r="63" spans="1:265" s="476" customFormat="1" x14ac:dyDescent="0.25">
      <c r="A63" s="444" t="s">
        <v>455</v>
      </c>
      <c r="B63" s="458" t="s">
        <v>1598</v>
      </c>
      <c r="C63" s="459">
        <v>-13</v>
      </c>
      <c r="D63" s="459">
        <v>-13</v>
      </c>
      <c r="E63" s="459">
        <v>-8.5</v>
      </c>
      <c r="F63" s="459"/>
      <c r="G63" s="459">
        <v>-8.5</v>
      </c>
      <c r="H63" s="445"/>
      <c r="I63" s="481"/>
      <c r="J63" s="481"/>
      <c r="K63" s="481"/>
      <c r="L63" s="15"/>
      <c r="M63" s="15"/>
    </row>
    <row r="64" spans="1:265" s="476" customFormat="1" x14ac:dyDescent="0.25">
      <c r="A64" s="444" t="s">
        <v>1241</v>
      </c>
      <c r="B64" s="458" t="s">
        <v>1643</v>
      </c>
      <c r="C64" s="459">
        <v>-10.56</v>
      </c>
      <c r="D64" s="459">
        <v>-9.11</v>
      </c>
      <c r="E64" s="459">
        <v>-12.1</v>
      </c>
      <c r="F64" s="459">
        <v>-12.11</v>
      </c>
      <c r="G64" s="459"/>
      <c r="H64" s="445">
        <v>-12.16</v>
      </c>
      <c r="I64" s="481"/>
      <c r="J64" s="481"/>
      <c r="K64" s="481"/>
      <c r="L64" s="15"/>
      <c r="M64" s="15"/>
    </row>
    <row r="65" spans="1:13" s="476" customFormat="1" x14ac:dyDescent="0.25">
      <c r="A65" s="444" t="s">
        <v>880</v>
      </c>
      <c r="B65" s="458" t="s">
        <v>1643</v>
      </c>
      <c r="C65" s="459">
        <v>-12</v>
      </c>
      <c r="D65" s="459"/>
      <c r="E65" s="459"/>
      <c r="F65" s="459">
        <v>-12</v>
      </c>
      <c r="G65" s="459"/>
      <c r="H65" s="445">
        <v>-12.5</v>
      </c>
      <c r="I65" s="481"/>
      <c r="J65" s="481"/>
      <c r="K65" s="481"/>
      <c r="L65" s="15"/>
      <c r="M65" s="15"/>
    </row>
    <row r="66" spans="1:13" s="476" customFormat="1" x14ac:dyDescent="0.25">
      <c r="A66" s="444" t="s">
        <v>1913</v>
      </c>
      <c r="B66" s="458" t="s">
        <v>1634</v>
      </c>
      <c r="C66" s="459">
        <v>-11.17</v>
      </c>
      <c r="D66" s="459">
        <v>-10.55</v>
      </c>
      <c r="E66" s="459"/>
      <c r="F66" s="459"/>
      <c r="G66" s="459"/>
      <c r="H66" s="445">
        <v>-8</v>
      </c>
      <c r="I66" s="481"/>
      <c r="J66" s="481"/>
      <c r="K66" s="481"/>
      <c r="L66" s="15"/>
      <c r="M66" s="15"/>
    </row>
    <row r="67" spans="1:13" ht="5.25" customHeight="1" x14ac:dyDescent="0.25">
      <c r="A67" s="213"/>
      <c r="B67" s="213"/>
      <c r="C67" s="213"/>
      <c r="D67" s="213"/>
      <c r="E67" s="214"/>
      <c r="F67" s="213"/>
      <c r="G67" s="213"/>
      <c r="H67" s="213"/>
    </row>
    <row r="68" spans="1:13" x14ac:dyDescent="0.25">
      <c r="A68" s="17" t="s">
        <v>22</v>
      </c>
      <c r="B68" s="16"/>
      <c r="C68" s="16"/>
      <c r="D68" s="16"/>
      <c r="E68" s="16"/>
      <c r="F68" s="16"/>
      <c r="G68" s="16"/>
      <c r="H68" s="16"/>
    </row>
    <row r="69" spans="1:13" x14ac:dyDescent="0.25">
      <c r="A69" s="16"/>
      <c r="B69" s="16"/>
      <c r="C69" s="16"/>
      <c r="D69" s="16"/>
      <c r="E69" s="16"/>
      <c r="F69" s="16"/>
      <c r="G69" s="16"/>
      <c r="H69" s="16"/>
    </row>
    <row r="70" spans="1:13" hidden="1" x14ac:dyDescent="0.25">
      <c r="A70" s="16"/>
      <c r="B70" s="16"/>
      <c r="C70" s="16"/>
      <c r="D70" s="16"/>
      <c r="E70" s="16"/>
      <c r="F70" s="16"/>
      <c r="G70" s="16"/>
      <c r="H70" s="16"/>
    </row>
    <row r="71" spans="1:13" hidden="1" x14ac:dyDescent="0.25">
      <c r="A71" s="16"/>
      <c r="B71" s="16"/>
      <c r="C71" s="16"/>
      <c r="D71" s="16"/>
      <c r="E71" s="16"/>
      <c r="F71" s="16"/>
      <c r="G71" s="16"/>
      <c r="H71" s="16"/>
    </row>
    <row r="72" spans="1:13" hidden="1" x14ac:dyDescent="0.25">
      <c r="A72" s="16"/>
      <c r="B72" s="16"/>
      <c r="C72" s="16"/>
      <c r="D72" s="16"/>
      <c r="E72" s="16"/>
      <c r="F72" s="16"/>
      <c r="G72" s="16"/>
      <c r="H72" s="16"/>
    </row>
    <row r="73" spans="1:13" hidden="1" x14ac:dyDescent="0.25">
      <c r="A73" s="16"/>
      <c r="B73" s="16"/>
      <c r="C73" s="16"/>
      <c r="D73" s="16"/>
      <c r="E73" s="16"/>
      <c r="F73" s="16"/>
      <c r="G73" s="16"/>
      <c r="H73" s="16"/>
    </row>
    <row r="74" spans="1:13" hidden="1" x14ac:dyDescent="0.25">
      <c r="A74" s="16"/>
      <c r="B74" s="16"/>
      <c r="C74" s="16"/>
      <c r="D74" s="16"/>
      <c r="E74" s="16"/>
      <c r="F74" s="16"/>
      <c r="G74" s="16"/>
      <c r="H74" s="16"/>
    </row>
    <row r="75" spans="1:13" hidden="1" x14ac:dyDescent="0.25">
      <c r="A75" s="16"/>
      <c r="B75" s="16"/>
      <c r="C75" s="16"/>
      <c r="D75" s="16"/>
      <c r="E75" s="16"/>
      <c r="F75" s="16"/>
      <c r="G75" s="16"/>
      <c r="H75" s="16"/>
    </row>
    <row r="76" spans="1:13" hidden="1" x14ac:dyDescent="0.25">
      <c r="A76" s="16"/>
      <c r="B76" s="16"/>
      <c r="C76" s="16"/>
      <c r="D76" s="16"/>
      <c r="E76" s="16"/>
      <c r="F76" s="16"/>
      <c r="G76" s="16"/>
      <c r="H76" s="16"/>
    </row>
    <row r="77" spans="1:13" hidden="1" x14ac:dyDescent="0.25">
      <c r="A77" s="16"/>
      <c r="B77" s="16"/>
      <c r="C77" s="16"/>
      <c r="D77" s="16"/>
      <c r="E77" s="16"/>
      <c r="F77" s="16"/>
      <c r="G77" s="16"/>
      <c r="H77" s="16"/>
    </row>
    <row r="78" spans="1:13" hidden="1" x14ac:dyDescent="0.25">
      <c r="A78" s="16"/>
      <c r="B78" s="16"/>
      <c r="C78" s="16"/>
      <c r="D78" s="16"/>
      <c r="E78" s="16"/>
      <c r="F78" s="16"/>
      <c r="G78" s="16"/>
      <c r="H78" s="16"/>
    </row>
    <row r="79" spans="1:13" hidden="1" x14ac:dyDescent="0.25">
      <c r="A79" s="16"/>
      <c r="B79" s="16"/>
      <c r="C79" s="16"/>
      <c r="D79" s="16"/>
      <c r="E79" s="16"/>
      <c r="F79" s="16"/>
      <c r="G79" s="16"/>
      <c r="H79" s="16"/>
    </row>
    <row r="80" spans="1:13" hidden="1" x14ac:dyDescent="0.25">
      <c r="A80" s="16"/>
      <c r="B80" s="16"/>
      <c r="C80" s="16"/>
      <c r="D80" s="16"/>
      <c r="E80" s="16"/>
      <c r="F80" s="16"/>
      <c r="G80" s="16"/>
      <c r="H80" s="16"/>
    </row>
    <row r="81" spans="1:8" hidden="1" x14ac:dyDescent="0.25">
      <c r="A81" s="16"/>
      <c r="B81" s="16"/>
      <c r="C81" s="16"/>
      <c r="D81" s="16"/>
      <c r="E81" s="16"/>
      <c r="F81" s="16"/>
      <c r="G81" s="16"/>
      <c r="H81" s="16"/>
    </row>
    <row r="82" spans="1:8" hidden="1" x14ac:dyDescent="0.25">
      <c r="A82" s="16"/>
      <c r="B82" s="16"/>
      <c r="C82" s="16"/>
      <c r="D82" s="16"/>
      <c r="E82" s="16"/>
      <c r="F82" s="16"/>
      <c r="G82" s="16"/>
      <c r="H82" s="16"/>
    </row>
    <row r="83" spans="1:8" hidden="1" x14ac:dyDescent="0.25">
      <c r="A83" s="16"/>
      <c r="B83" s="16"/>
      <c r="C83" s="16"/>
      <c r="D83" s="16"/>
      <c r="E83" s="16"/>
      <c r="F83" s="16"/>
      <c r="G83" s="16"/>
      <c r="H83" s="16"/>
    </row>
    <row r="84" spans="1:8" hidden="1" x14ac:dyDescent="0.25">
      <c r="A84" s="16"/>
      <c r="B84" s="16"/>
      <c r="C84" s="16"/>
      <c r="D84" s="16"/>
      <c r="E84" s="16"/>
      <c r="F84" s="16"/>
      <c r="G84" s="16"/>
      <c r="H84" s="16"/>
    </row>
    <row r="85" spans="1:8" hidden="1" x14ac:dyDescent="0.25">
      <c r="A85" s="16"/>
      <c r="B85" s="16"/>
      <c r="C85" s="16"/>
      <c r="D85" s="16"/>
      <c r="E85" s="16"/>
      <c r="F85" s="16"/>
      <c r="G85" s="16"/>
      <c r="H85" s="16"/>
    </row>
    <row r="86" spans="1:8" hidden="1" x14ac:dyDescent="0.25">
      <c r="A86" s="16"/>
      <c r="B86" s="16"/>
      <c r="C86" s="16"/>
      <c r="D86" s="16"/>
      <c r="E86" s="16"/>
      <c r="F86" s="16"/>
      <c r="G86" s="16"/>
      <c r="H86" s="16"/>
    </row>
    <row r="87" spans="1:8" hidden="1" x14ac:dyDescent="0.25">
      <c r="A87" s="16"/>
      <c r="B87" s="16"/>
      <c r="C87" s="16"/>
      <c r="D87" s="16"/>
      <c r="E87" s="16"/>
      <c r="F87" s="16"/>
      <c r="G87" s="16"/>
      <c r="H87" s="16"/>
    </row>
    <row r="88" spans="1:8" hidden="1" x14ac:dyDescent="0.25">
      <c r="A88" s="16"/>
      <c r="B88" s="16"/>
      <c r="C88" s="16"/>
      <c r="D88" s="16"/>
      <c r="E88" s="16"/>
      <c r="F88" s="16"/>
      <c r="G88" s="16"/>
      <c r="H88" s="16"/>
    </row>
    <row r="89" spans="1:8" hidden="1" x14ac:dyDescent="0.25">
      <c r="A89" s="16"/>
      <c r="B89" s="16"/>
      <c r="C89" s="16"/>
      <c r="D89" s="16"/>
      <c r="E89" s="16"/>
      <c r="F89" s="16"/>
      <c r="G89" s="16"/>
      <c r="H89" s="16"/>
    </row>
    <row r="90" spans="1:8" hidden="1" x14ac:dyDescent="0.25">
      <c r="A90" s="16"/>
      <c r="B90" s="16"/>
      <c r="C90" s="16"/>
      <c r="D90" s="16"/>
      <c r="E90" s="16"/>
      <c r="F90" s="16"/>
      <c r="G90" s="16"/>
      <c r="H90" s="16"/>
    </row>
    <row r="91" spans="1:8" hidden="1" x14ac:dyDescent="0.25">
      <c r="A91" s="16"/>
      <c r="B91" s="16"/>
      <c r="C91" s="16"/>
      <c r="D91" s="16"/>
      <c r="E91" s="16"/>
      <c r="F91" s="16"/>
      <c r="G91" s="16"/>
      <c r="H91" s="16"/>
    </row>
    <row r="92" spans="1:8" hidden="1" x14ac:dyDescent="0.25">
      <c r="A92" s="16"/>
      <c r="B92" s="16"/>
      <c r="C92" s="16"/>
      <c r="D92" s="16"/>
      <c r="E92" s="16"/>
      <c r="F92" s="16"/>
      <c r="G92" s="16"/>
      <c r="H92" s="16"/>
    </row>
    <row r="93" spans="1:8" hidden="1" x14ac:dyDescent="0.25">
      <c r="A93" s="16"/>
      <c r="B93" s="16"/>
      <c r="C93" s="16"/>
      <c r="D93" s="16"/>
      <c r="E93" s="16"/>
      <c r="F93" s="16"/>
      <c r="G93" s="16"/>
      <c r="H93" s="16"/>
    </row>
    <row r="94" spans="1:8" hidden="1" x14ac:dyDescent="0.25">
      <c r="A94" s="16"/>
      <c r="B94" s="16"/>
      <c r="C94" s="16"/>
      <c r="D94" s="16"/>
      <c r="E94" s="16"/>
      <c r="F94" s="16"/>
      <c r="G94" s="16"/>
      <c r="H94" s="16"/>
    </row>
    <row r="95" spans="1:8" hidden="1" x14ac:dyDescent="0.25">
      <c r="A95" s="16"/>
      <c r="B95" s="16"/>
      <c r="C95" s="16"/>
      <c r="D95" s="16"/>
      <c r="E95" s="16"/>
      <c r="F95" s="16"/>
      <c r="G95" s="16"/>
      <c r="H95" s="16"/>
    </row>
    <row r="96" spans="1:8" hidden="1" x14ac:dyDescent="0.25">
      <c r="A96" s="16"/>
      <c r="B96" s="16"/>
      <c r="C96" s="16"/>
      <c r="D96" s="16"/>
      <c r="E96" s="16"/>
      <c r="F96" s="16"/>
      <c r="G96" s="16"/>
      <c r="H96" s="16"/>
    </row>
    <row r="97" spans="1:8" hidden="1" x14ac:dyDescent="0.25">
      <c r="A97" s="16"/>
      <c r="B97" s="16"/>
      <c r="C97" s="16"/>
      <c r="D97" s="16"/>
      <c r="E97" s="16"/>
      <c r="F97" s="16"/>
      <c r="G97" s="16"/>
      <c r="H97" s="16"/>
    </row>
    <row r="98" spans="1:8" hidden="1" x14ac:dyDescent="0.25">
      <c r="A98" s="16"/>
      <c r="B98" s="16"/>
      <c r="C98" s="16"/>
      <c r="D98" s="16"/>
      <c r="E98" s="16"/>
      <c r="F98" s="16"/>
      <c r="G98" s="16"/>
      <c r="H98" s="16"/>
    </row>
    <row r="99" spans="1:8" hidden="1" x14ac:dyDescent="0.25">
      <c r="A99" s="16"/>
      <c r="B99" s="16"/>
      <c r="C99" s="16"/>
      <c r="D99" s="16"/>
      <c r="E99" s="16"/>
      <c r="F99" s="16"/>
      <c r="G99" s="16"/>
      <c r="H99" s="16"/>
    </row>
    <row r="100" spans="1:8" hidden="1" x14ac:dyDescent="0.25">
      <c r="A100" s="16"/>
      <c r="B100" s="16"/>
      <c r="C100" s="16"/>
      <c r="D100" s="16"/>
      <c r="E100" s="16"/>
      <c r="F100" s="16"/>
      <c r="G100" s="16"/>
      <c r="H100" s="16"/>
    </row>
    <row r="101" spans="1:8" hidden="1" x14ac:dyDescent="0.25">
      <c r="A101" s="16"/>
      <c r="B101" s="16"/>
      <c r="C101" s="16"/>
      <c r="D101" s="16"/>
      <c r="E101" s="16"/>
      <c r="F101" s="16"/>
      <c r="G101" s="16"/>
      <c r="H101" s="16"/>
    </row>
    <row r="102" spans="1:8" hidden="1" x14ac:dyDescent="0.25">
      <c r="A102" s="16"/>
      <c r="B102" s="16"/>
      <c r="C102" s="16"/>
      <c r="D102" s="16"/>
      <c r="E102" s="16"/>
      <c r="F102" s="16"/>
      <c r="G102" s="16"/>
      <c r="H102" s="16"/>
    </row>
    <row r="103" spans="1:8" hidden="1" x14ac:dyDescent="0.25">
      <c r="A103" s="16"/>
      <c r="B103" s="16"/>
      <c r="C103" s="16"/>
      <c r="D103" s="16"/>
      <c r="E103" s="16"/>
      <c r="F103" s="16"/>
      <c r="G103" s="16"/>
      <c r="H103" s="16"/>
    </row>
    <row r="104" spans="1:8" hidden="1" x14ac:dyDescent="0.25">
      <c r="A104" s="16"/>
      <c r="B104" s="16"/>
      <c r="C104" s="16"/>
      <c r="D104" s="16"/>
      <c r="E104" s="16"/>
      <c r="F104" s="16"/>
      <c r="G104" s="16"/>
      <c r="H104" s="16"/>
    </row>
    <row r="105" spans="1:8" hidden="1" x14ac:dyDescent="0.25">
      <c r="A105" s="16"/>
      <c r="B105" s="16"/>
      <c r="C105" s="16"/>
      <c r="D105" s="16"/>
      <c r="E105" s="16"/>
      <c r="F105" s="16"/>
      <c r="G105" s="16"/>
      <c r="H105" s="16"/>
    </row>
    <row r="106" spans="1:8" hidden="1" x14ac:dyDescent="0.25">
      <c r="A106" s="16"/>
      <c r="B106" s="16"/>
      <c r="C106" s="16"/>
      <c r="D106" s="16"/>
      <c r="E106" s="16"/>
      <c r="F106" s="16"/>
      <c r="G106" s="16"/>
      <c r="H106" s="16"/>
    </row>
    <row r="107" spans="1:8" x14ac:dyDescent="0.25">
      <c r="A107" s="16"/>
      <c r="B107" s="16"/>
      <c r="C107" s="16"/>
      <c r="D107" s="16"/>
      <c r="E107" s="16"/>
      <c r="F107" s="16"/>
      <c r="G107" s="16"/>
      <c r="H107" s="16"/>
    </row>
    <row r="108" spans="1:8" x14ac:dyDescent="0.25">
      <c r="A108" s="16"/>
      <c r="B108" s="16"/>
      <c r="C108" s="16"/>
      <c r="D108" s="16"/>
      <c r="E108" s="16"/>
      <c r="F108" s="16"/>
      <c r="G108" s="16"/>
      <c r="H108" s="16"/>
    </row>
    <row r="109" spans="1:8" x14ac:dyDescent="0.25">
      <c r="A109" s="16"/>
      <c r="B109" s="16"/>
      <c r="C109" s="16"/>
      <c r="D109" s="16"/>
      <c r="E109" s="16"/>
      <c r="F109" s="16"/>
      <c r="G109" s="16"/>
      <c r="H109" s="16"/>
    </row>
    <row r="110" spans="1:8" x14ac:dyDescent="0.25">
      <c r="A110" s="16"/>
      <c r="B110" s="16"/>
      <c r="C110" s="16"/>
      <c r="D110" s="16"/>
      <c r="E110" s="16"/>
      <c r="F110" s="16"/>
      <c r="G110" s="16"/>
      <c r="H110" s="16"/>
    </row>
    <row r="111" spans="1:8" x14ac:dyDescent="0.25">
      <c r="A111" s="16"/>
      <c r="B111" s="16"/>
      <c r="C111" s="16"/>
      <c r="D111" s="16"/>
      <c r="E111" s="16"/>
      <c r="F111" s="16"/>
      <c r="G111" s="16"/>
      <c r="H111" s="16"/>
    </row>
    <row r="112" spans="1:8" x14ac:dyDescent="0.25">
      <c r="A112" s="16"/>
      <c r="B112" s="16"/>
      <c r="C112" s="16"/>
      <c r="D112" s="16"/>
      <c r="E112" s="16"/>
      <c r="F112" s="16"/>
      <c r="G112" s="16"/>
      <c r="H112" s="16"/>
    </row>
    <row r="113" spans="1:8" x14ac:dyDescent="0.25">
      <c r="A113" s="16"/>
      <c r="B113" s="16"/>
      <c r="C113" s="16"/>
      <c r="D113" s="16"/>
      <c r="E113" s="16"/>
      <c r="F113" s="16"/>
      <c r="G113" s="16"/>
      <c r="H113" s="16"/>
    </row>
    <row r="114" spans="1:8" x14ac:dyDescent="0.25">
      <c r="A114" s="16"/>
      <c r="B114" s="16"/>
      <c r="C114" s="16"/>
      <c r="D114" s="16"/>
      <c r="E114" s="16"/>
      <c r="F114" s="16"/>
      <c r="G114" s="16"/>
      <c r="H114" s="16"/>
    </row>
    <row r="115" spans="1:8" x14ac:dyDescent="0.25">
      <c r="A115" s="16"/>
      <c r="B115" s="16"/>
      <c r="C115" s="16"/>
      <c r="D115" s="16"/>
      <c r="E115" s="16"/>
      <c r="F115" s="16"/>
      <c r="G115" s="16"/>
      <c r="H115" s="16"/>
    </row>
    <row r="116" spans="1:8" x14ac:dyDescent="0.25">
      <c r="A116" s="16"/>
      <c r="B116" s="16"/>
      <c r="C116" s="16"/>
      <c r="D116" s="16"/>
      <c r="E116" s="16"/>
      <c r="F116" s="16"/>
      <c r="G116" s="16"/>
      <c r="H116" s="16"/>
    </row>
    <row r="117" spans="1:8" x14ac:dyDescent="0.25">
      <c r="A117" s="16"/>
      <c r="B117" s="16"/>
      <c r="C117" s="16"/>
      <c r="D117" s="16"/>
      <c r="E117" s="16"/>
      <c r="F117" s="16"/>
      <c r="G117" s="16"/>
      <c r="H117" s="16"/>
    </row>
    <row r="118" spans="1:8" x14ac:dyDescent="0.25">
      <c r="A118" s="16"/>
      <c r="B118" s="16"/>
      <c r="C118" s="16"/>
      <c r="D118" s="16"/>
      <c r="E118" s="16"/>
      <c r="F118" s="16"/>
      <c r="G118" s="16"/>
      <c r="H118" s="16"/>
    </row>
    <row r="119" spans="1:8" x14ac:dyDescent="0.25">
      <c r="A119" s="16"/>
      <c r="B119" s="16"/>
      <c r="C119" s="16"/>
      <c r="D119" s="16"/>
      <c r="E119" s="16"/>
      <c r="F119" s="16"/>
      <c r="G119" s="16"/>
      <c r="H119" s="16"/>
    </row>
    <row r="120" spans="1:8" x14ac:dyDescent="0.25">
      <c r="A120" s="16"/>
      <c r="B120" s="16"/>
      <c r="C120" s="16"/>
      <c r="D120" s="16"/>
      <c r="E120" s="16"/>
      <c r="F120" s="16"/>
      <c r="G120" s="16"/>
      <c r="H120" s="16"/>
    </row>
    <row r="121" spans="1:8" x14ac:dyDescent="0.25">
      <c r="A121" s="16"/>
      <c r="B121" s="16"/>
      <c r="C121" s="16"/>
      <c r="D121" s="16"/>
      <c r="E121" s="16"/>
      <c r="F121" s="16"/>
      <c r="G121" s="16"/>
      <c r="H121" s="16"/>
    </row>
    <row r="122" spans="1:8" x14ac:dyDescent="0.25">
      <c r="A122" s="16"/>
      <c r="B122" s="16"/>
      <c r="C122" s="16"/>
      <c r="D122" s="16"/>
      <c r="E122" s="16"/>
      <c r="F122" s="16"/>
      <c r="G122" s="16"/>
      <c r="H122" s="16"/>
    </row>
    <row r="123" spans="1:8" x14ac:dyDescent="0.25">
      <c r="A123" s="16"/>
      <c r="B123" s="16"/>
      <c r="C123" s="16"/>
      <c r="D123" s="16"/>
      <c r="E123" s="16"/>
      <c r="F123" s="16"/>
      <c r="G123" s="16"/>
      <c r="H123" s="16"/>
    </row>
    <row r="124" spans="1:8" x14ac:dyDescent="0.25">
      <c r="A124" s="16"/>
      <c r="B124" s="16"/>
      <c r="C124" s="16"/>
      <c r="D124" s="16"/>
      <c r="E124" s="16"/>
      <c r="F124" s="16"/>
      <c r="G124" s="16"/>
      <c r="H124" s="16"/>
    </row>
    <row r="125" spans="1:8" x14ac:dyDescent="0.25">
      <c r="A125" s="16"/>
      <c r="B125" s="16"/>
      <c r="C125" s="16"/>
      <c r="D125" s="16"/>
      <c r="E125" s="16"/>
      <c r="F125" s="16"/>
      <c r="G125" s="16"/>
      <c r="H125" s="16"/>
    </row>
    <row r="126" spans="1:8" x14ac:dyDescent="0.25">
      <c r="A126" s="16"/>
      <c r="B126" s="16"/>
      <c r="C126" s="16"/>
      <c r="D126" s="16"/>
      <c r="E126" s="16"/>
      <c r="F126" s="16"/>
      <c r="G126" s="16"/>
      <c r="H126" s="16"/>
    </row>
    <row r="127" spans="1:8" x14ac:dyDescent="0.25">
      <c r="A127" s="16"/>
      <c r="B127" s="16"/>
      <c r="C127" s="16"/>
      <c r="D127" s="16"/>
      <c r="E127" s="16"/>
      <c r="F127" s="16"/>
      <c r="G127" s="16"/>
      <c r="H127" s="16"/>
    </row>
    <row r="128" spans="1:8" x14ac:dyDescent="0.25">
      <c r="A128" s="16"/>
      <c r="B128" s="16"/>
      <c r="C128" s="16"/>
      <c r="D128" s="16"/>
      <c r="E128" s="16"/>
      <c r="F128" s="16"/>
      <c r="G128" s="16"/>
      <c r="H128" s="16"/>
    </row>
    <row r="129" spans="1:8" x14ac:dyDescent="0.25">
      <c r="A129" s="16"/>
      <c r="B129" s="16"/>
      <c r="C129" s="16"/>
      <c r="D129" s="16"/>
      <c r="E129" s="16"/>
      <c r="F129" s="16"/>
      <c r="G129" s="16"/>
      <c r="H129" s="16"/>
    </row>
    <row r="130" spans="1:8" x14ac:dyDescent="0.25">
      <c r="A130" s="16"/>
      <c r="B130" s="16"/>
      <c r="C130" s="16"/>
      <c r="D130" s="16"/>
      <c r="E130" s="16"/>
      <c r="F130" s="16"/>
      <c r="G130" s="16"/>
      <c r="H130" s="16"/>
    </row>
    <row r="131" spans="1:8" x14ac:dyDescent="0.25">
      <c r="A131" s="16"/>
      <c r="B131" s="16"/>
      <c r="C131" s="16"/>
      <c r="D131" s="16"/>
      <c r="E131" s="16"/>
      <c r="F131" s="16"/>
      <c r="G131" s="16"/>
      <c r="H131" s="16"/>
    </row>
    <row r="132" spans="1:8" x14ac:dyDescent="0.25">
      <c r="A132" s="16"/>
      <c r="B132" s="16"/>
      <c r="C132" s="16"/>
      <c r="D132" s="16"/>
      <c r="E132" s="16"/>
      <c r="F132" s="16"/>
      <c r="G132" s="16"/>
      <c r="H132" s="16"/>
    </row>
    <row r="133" spans="1:8" x14ac:dyDescent="0.25">
      <c r="A133" s="16"/>
      <c r="B133" s="16"/>
      <c r="C133" s="16"/>
      <c r="D133" s="16"/>
      <c r="E133" s="16"/>
      <c r="F133" s="16"/>
      <c r="G133" s="16"/>
      <c r="H133" s="16"/>
    </row>
    <row r="134" spans="1:8" x14ac:dyDescent="0.25">
      <c r="A134" s="16"/>
      <c r="B134" s="16"/>
      <c r="C134" s="16"/>
      <c r="D134" s="16"/>
      <c r="E134" s="16"/>
      <c r="F134" s="16"/>
      <c r="G134" s="16"/>
      <c r="H134" s="16"/>
    </row>
    <row r="135" spans="1:8" x14ac:dyDescent="0.25">
      <c r="A135" s="16"/>
      <c r="B135" s="16"/>
      <c r="C135" s="16"/>
      <c r="D135" s="16"/>
      <c r="E135" s="16"/>
      <c r="F135" s="16"/>
      <c r="G135" s="16"/>
      <c r="H135" s="16"/>
    </row>
    <row r="136" spans="1:8" x14ac:dyDescent="0.25">
      <c r="A136" s="16"/>
      <c r="B136" s="16"/>
      <c r="C136" s="16"/>
      <c r="D136" s="16"/>
      <c r="E136" s="16"/>
      <c r="F136" s="16"/>
      <c r="G136" s="16"/>
      <c r="H136" s="16"/>
    </row>
    <row r="137" spans="1:8" x14ac:dyDescent="0.25"/>
    <row r="138" spans="1:8" x14ac:dyDescent="0.25"/>
    <row r="139" spans="1:8" x14ac:dyDescent="0.25"/>
    <row r="140" spans="1:8" x14ac:dyDescent="0.25"/>
    <row r="141" spans="1:8" x14ac:dyDescent="0.25"/>
    <row r="142" spans="1:8" x14ac:dyDescent="0.25"/>
    <row r="143" spans="1:8" x14ac:dyDescent="0.25"/>
    <row r="144" spans="1:8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</sheetData>
  <mergeCells count="11">
    <mergeCell ref="A57:K57"/>
    <mergeCell ref="A7:H7"/>
    <mergeCell ref="O5:O6"/>
    <mergeCell ref="P5:P6"/>
    <mergeCell ref="A1:H1"/>
    <mergeCell ref="A2:H2"/>
    <mergeCell ref="A3:H3"/>
    <mergeCell ref="A4:E4"/>
    <mergeCell ref="A5:A6"/>
    <mergeCell ref="B5:B6"/>
    <mergeCell ref="C5:H5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24"/>
  <sheetViews>
    <sheetView workbookViewId="0">
      <selection activeCell="J30" sqref="J30"/>
    </sheetView>
  </sheetViews>
  <sheetFormatPr defaultColWidth="11.42578125" defaultRowHeight="15" x14ac:dyDescent="0.25"/>
  <cols>
    <col min="1" max="1" width="18.85546875" style="305" customWidth="1"/>
    <col min="2" max="2" width="18.7109375" style="305" customWidth="1"/>
    <col min="3" max="3" width="2" style="305" bestFit="1" customWidth="1"/>
    <col min="4" max="4" width="19.5703125" style="305" bestFit="1" customWidth="1"/>
    <col min="5" max="5" width="2" style="305" bestFit="1" customWidth="1"/>
    <col min="6" max="6" width="18.85546875" style="305" customWidth="1"/>
    <col min="7" max="8" width="14.140625" style="305" bestFit="1" customWidth="1"/>
    <col min="9" max="9" width="19.5703125" style="305" bestFit="1" customWidth="1"/>
    <col min="10" max="16384" width="11.42578125" style="305"/>
  </cols>
  <sheetData>
    <row r="1" spans="1:10" ht="18.75" x14ac:dyDescent="0.3">
      <c r="A1" s="714" t="s">
        <v>527</v>
      </c>
      <c r="B1" s="715"/>
      <c r="C1" s="715"/>
      <c r="D1" s="715"/>
      <c r="E1" s="715"/>
      <c r="F1" s="716"/>
    </row>
    <row r="2" spans="1:10" ht="15.75" x14ac:dyDescent="0.25">
      <c r="A2" s="717" t="s">
        <v>1909</v>
      </c>
      <c r="B2" s="718"/>
      <c r="C2" s="718"/>
      <c r="D2" s="718"/>
      <c r="E2" s="718"/>
      <c r="F2" s="719"/>
    </row>
    <row r="3" spans="1:10" x14ac:dyDescent="0.25">
      <c r="A3" s="720" t="s">
        <v>638</v>
      </c>
      <c r="B3" s="721"/>
      <c r="C3" s="721"/>
      <c r="D3" s="721"/>
      <c r="E3" s="721"/>
      <c r="F3" s="722"/>
    </row>
    <row r="4" spans="1:10" ht="8.25" customHeight="1" x14ac:dyDescent="0.25">
      <c r="A4" s="306"/>
      <c r="B4" s="307"/>
      <c r="C4" s="307"/>
      <c r="D4" s="308"/>
      <c r="E4" s="308"/>
      <c r="F4" s="309"/>
    </row>
    <row r="5" spans="1:10" x14ac:dyDescent="0.25">
      <c r="A5" s="310" t="s">
        <v>639</v>
      </c>
      <c r="B5" s="311" t="s">
        <v>640</v>
      </c>
      <c r="C5" s="312"/>
      <c r="D5" s="311" t="s">
        <v>641</v>
      </c>
      <c r="E5" s="313"/>
      <c r="F5" s="314" t="s">
        <v>505</v>
      </c>
      <c r="G5" s="498"/>
      <c r="I5" s="498"/>
    </row>
    <row r="6" spans="1:10" x14ac:dyDescent="0.25">
      <c r="A6" s="315" t="s">
        <v>1914</v>
      </c>
      <c r="B6" s="316">
        <v>59967.749115999999</v>
      </c>
      <c r="C6" s="371">
        <v>506476.62522599997</v>
      </c>
      <c r="D6" s="316">
        <v>625168.37925200001</v>
      </c>
      <c r="E6" s="371"/>
      <c r="F6" s="317">
        <f>+D6+B6</f>
        <v>685136.12836800003</v>
      </c>
      <c r="G6" s="497"/>
      <c r="H6" s="497"/>
      <c r="I6" s="497"/>
      <c r="J6" s="497"/>
    </row>
    <row r="7" spans="1:10" x14ac:dyDescent="0.25">
      <c r="A7" s="315" t="s">
        <v>1915</v>
      </c>
      <c r="B7" s="316">
        <v>8214.0926560000007</v>
      </c>
      <c r="C7" s="372">
        <v>2568077.2917450001</v>
      </c>
      <c r="D7" s="316">
        <v>2809986.586681</v>
      </c>
      <c r="E7" s="371"/>
      <c r="F7" s="317">
        <f t="shared" ref="F7:F16" si="0">+D7+B7</f>
        <v>2818200.679337</v>
      </c>
      <c r="G7" s="497"/>
      <c r="H7" s="497"/>
      <c r="I7" s="497"/>
      <c r="J7" s="497"/>
    </row>
    <row r="8" spans="1:10" x14ac:dyDescent="0.25">
      <c r="A8" s="315" t="s">
        <v>1916</v>
      </c>
      <c r="B8" s="316">
        <v>19017.733990000001</v>
      </c>
      <c r="C8" s="371">
        <v>4446761.1631270004</v>
      </c>
      <c r="D8" s="316">
        <v>4584024.5597820003</v>
      </c>
      <c r="E8" s="371"/>
      <c r="F8" s="317">
        <f t="shared" si="0"/>
        <v>4603042.2937719999</v>
      </c>
      <c r="G8" s="497"/>
      <c r="H8" s="497"/>
      <c r="I8" s="497"/>
      <c r="J8" s="497"/>
    </row>
    <row r="9" spans="1:10" x14ac:dyDescent="0.25">
      <c r="A9" s="315" t="s">
        <v>1917</v>
      </c>
      <c r="B9" s="316">
        <v>17745.870986999998</v>
      </c>
      <c r="C9" s="371">
        <v>2134271.5566699998</v>
      </c>
      <c r="D9" s="316">
        <v>1741466.410872</v>
      </c>
      <c r="E9" s="371"/>
      <c r="F9" s="317">
        <f t="shared" si="0"/>
        <v>1759212.281859</v>
      </c>
      <c r="G9" s="497"/>
      <c r="H9" s="497"/>
      <c r="I9" s="497"/>
      <c r="J9" s="497"/>
    </row>
    <row r="10" spans="1:10" x14ac:dyDescent="0.25">
      <c r="A10" s="315" t="s">
        <v>1918</v>
      </c>
      <c r="B10" s="316">
        <v>616.327988</v>
      </c>
      <c r="C10" s="371">
        <v>901817.86553199997</v>
      </c>
      <c r="D10" s="316">
        <v>844716.56499400001</v>
      </c>
      <c r="E10" s="316"/>
      <c r="F10" s="317">
        <f t="shared" si="0"/>
        <v>845332.89298200002</v>
      </c>
      <c r="G10" s="497"/>
      <c r="H10" s="497"/>
      <c r="I10" s="497"/>
      <c r="J10" s="497"/>
    </row>
    <row r="11" spans="1:10" x14ac:dyDescent="0.25">
      <c r="A11" s="315" t="s">
        <v>1919</v>
      </c>
      <c r="B11" s="316">
        <v>34964.308885999999</v>
      </c>
      <c r="C11" s="372">
        <v>6945718.6700670002</v>
      </c>
      <c r="D11" s="316">
        <v>7216752.7024339996</v>
      </c>
      <c r="E11" s="371"/>
      <c r="F11" s="317">
        <f t="shared" si="0"/>
        <v>7251717.0113199996</v>
      </c>
      <c r="G11" s="497"/>
      <c r="H11" s="497"/>
      <c r="I11" s="497"/>
      <c r="J11" s="497"/>
    </row>
    <row r="12" spans="1:10" x14ac:dyDescent="0.25">
      <c r="A12" s="315" t="s">
        <v>1920</v>
      </c>
      <c r="B12" s="316">
        <v>22930.567475</v>
      </c>
      <c r="C12" s="371">
        <v>4271645.3101850003</v>
      </c>
      <c r="D12" s="316">
        <v>5137367.5327359997</v>
      </c>
      <c r="E12" s="371"/>
      <c r="F12" s="317">
        <f t="shared" si="0"/>
        <v>5160298.1002110001</v>
      </c>
      <c r="G12" s="497"/>
      <c r="H12" s="497"/>
      <c r="I12" s="497"/>
      <c r="J12" s="497"/>
    </row>
    <row r="13" spans="1:10" x14ac:dyDescent="0.25">
      <c r="A13" s="315" t="s">
        <v>1921</v>
      </c>
      <c r="B13" s="316">
        <v>20243.853619000001</v>
      </c>
      <c r="C13" s="371">
        <v>1355249.0897619999</v>
      </c>
      <c r="D13" s="316">
        <v>1233567.9557149999</v>
      </c>
      <c r="E13" s="371"/>
      <c r="F13" s="317">
        <f t="shared" si="0"/>
        <v>1253811.8093339999</v>
      </c>
      <c r="G13" s="497"/>
      <c r="H13" s="497"/>
      <c r="I13" s="497"/>
      <c r="J13" s="497"/>
    </row>
    <row r="14" spans="1:10" x14ac:dyDescent="0.25">
      <c r="A14" s="315" t="s">
        <v>1922</v>
      </c>
      <c r="B14" s="316">
        <v>1873.940918</v>
      </c>
      <c r="C14" s="371">
        <v>230822.979769</v>
      </c>
      <c r="D14" s="316">
        <v>213634.00563999999</v>
      </c>
      <c r="E14" s="316"/>
      <c r="F14" s="317">
        <f t="shared" si="0"/>
        <v>215507.946558</v>
      </c>
      <c r="G14" s="497"/>
      <c r="H14" s="497"/>
      <c r="I14" s="497"/>
      <c r="J14" s="497"/>
    </row>
    <row r="15" spans="1:10" x14ac:dyDescent="0.25">
      <c r="A15" s="315" t="s">
        <v>1923</v>
      </c>
      <c r="B15" s="316">
        <v>254.229885</v>
      </c>
      <c r="C15" s="371">
        <v>4515231.2068619998</v>
      </c>
      <c r="D15" s="316">
        <v>4466049.9210219998</v>
      </c>
      <c r="E15" s="371"/>
      <c r="F15" s="317">
        <f t="shared" si="0"/>
        <v>4466304.1509069996</v>
      </c>
      <c r="G15" s="497"/>
      <c r="H15" s="497"/>
      <c r="I15" s="497"/>
      <c r="J15" s="497"/>
    </row>
    <row r="16" spans="1:10" ht="15.75" thickBot="1" x14ac:dyDescent="0.3">
      <c r="A16" s="315" t="s">
        <v>1924</v>
      </c>
      <c r="B16" s="316">
        <v>38832.854829999997</v>
      </c>
      <c r="C16" s="371">
        <v>6889975.3157010004</v>
      </c>
      <c r="D16" s="316">
        <v>7715101.0069669997</v>
      </c>
      <c r="E16" s="371"/>
      <c r="F16" s="317">
        <f t="shared" si="0"/>
        <v>7753933.8617969994</v>
      </c>
      <c r="G16" s="497"/>
      <c r="H16" s="497"/>
      <c r="I16" s="497"/>
      <c r="J16" s="497"/>
    </row>
    <row r="17" spans="1:6" ht="15.75" thickBot="1" x14ac:dyDescent="0.3">
      <c r="A17" s="318" t="s">
        <v>505</v>
      </c>
      <c r="B17" s="373">
        <f>SUM(B6:B16)</f>
        <v>224661.53035000002</v>
      </c>
      <c r="C17" s="373">
        <f t="shared" ref="C17:E17" si="1">SUM(C6:C16)</f>
        <v>34766047.074645996</v>
      </c>
      <c r="D17" s="373">
        <f t="shared" si="1"/>
        <v>36587835.626095004</v>
      </c>
      <c r="E17" s="373">
        <f t="shared" si="1"/>
        <v>0</v>
      </c>
      <c r="F17" s="319">
        <f>+D17+B17</f>
        <v>36812497.156445004</v>
      </c>
    </row>
    <row r="18" spans="1:6" ht="6.75" customHeight="1" x14ac:dyDescent="0.25">
      <c r="A18" s="320"/>
      <c r="B18" s="320"/>
      <c r="C18" s="320"/>
      <c r="D18" s="320"/>
      <c r="E18" s="320"/>
      <c r="F18" s="321"/>
    </row>
    <row r="19" spans="1:6" ht="16.5" customHeight="1" x14ac:dyDescent="0.25">
      <c r="A19" s="472" t="s">
        <v>642</v>
      </c>
    </row>
    <row r="20" spans="1:6" x14ac:dyDescent="0.25">
      <c r="A20" s="472" t="s">
        <v>1061</v>
      </c>
      <c r="B20" s="322"/>
      <c r="C20" s="322"/>
      <c r="D20" s="322"/>
      <c r="E20" s="322"/>
      <c r="F20" s="322"/>
    </row>
    <row r="21" spans="1:6" x14ac:dyDescent="0.25">
      <c r="A21" s="472" t="s">
        <v>1062</v>
      </c>
      <c r="B21" s="322"/>
      <c r="C21" s="322"/>
      <c r="D21" s="322"/>
      <c r="E21" s="322"/>
      <c r="F21" s="322"/>
    </row>
    <row r="22" spans="1:6" x14ac:dyDescent="0.25">
      <c r="A22" s="473" t="s">
        <v>1063</v>
      </c>
      <c r="B22" s="322"/>
      <c r="C22" s="322"/>
    </row>
    <row r="23" spans="1:6" x14ac:dyDescent="0.25">
      <c r="B23" s="323"/>
      <c r="C23" s="322"/>
    </row>
    <row r="24" spans="1:6" x14ac:dyDescent="0.25">
      <c r="A24" s="324"/>
    </row>
  </sheetData>
  <mergeCells count="3"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U41"/>
  <sheetViews>
    <sheetView showGridLines="0" workbookViewId="0">
      <selection activeCell="A4" sqref="A4:C4"/>
    </sheetView>
  </sheetViews>
  <sheetFormatPr defaultColWidth="11.42578125" defaultRowHeight="15" x14ac:dyDescent="0.25"/>
  <cols>
    <col min="1" max="1" width="44.140625" style="325" customWidth="1"/>
    <col min="2" max="3" width="24.85546875" style="325" customWidth="1"/>
    <col min="4" max="4" width="12.7109375" style="325" bestFit="1" customWidth="1"/>
    <col min="5" max="16384" width="11.42578125" style="325"/>
  </cols>
  <sheetData>
    <row r="1" spans="1:255" ht="15.75" x14ac:dyDescent="0.25">
      <c r="A1" s="724" t="s">
        <v>415</v>
      </c>
      <c r="B1" s="725"/>
      <c r="C1" s="726"/>
    </row>
    <row r="2" spans="1:255" ht="15.75" x14ac:dyDescent="0.25">
      <c r="A2" s="717" t="s">
        <v>643</v>
      </c>
      <c r="B2" s="718"/>
      <c r="C2" s="719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  <c r="Q2" s="723"/>
      <c r="R2" s="723"/>
      <c r="S2" s="723"/>
      <c r="T2" s="723"/>
      <c r="U2" s="723"/>
      <c r="V2" s="723"/>
      <c r="W2" s="723"/>
      <c r="X2" s="723"/>
      <c r="Y2" s="723"/>
      <c r="Z2" s="723"/>
      <c r="AA2" s="723"/>
      <c r="AB2" s="723"/>
      <c r="AC2" s="723"/>
      <c r="AD2" s="723"/>
      <c r="AE2" s="723"/>
      <c r="AF2" s="723"/>
      <c r="AG2" s="723"/>
      <c r="AH2" s="723"/>
      <c r="AI2" s="723"/>
      <c r="AJ2" s="723"/>
      <c r="AK2" s="723"/>
      <c r="AL2" s="723"/>
      <c r="AM2" s="723"/>
      <c r="AN2" s="723"/>
      <c r="AO2" s="723"/>
      <c r="AP2" s="723"/>
      <c r="AQ2" s="723"/>
      <c r="AR2" s="723"/>
      <c r="AS2" s="723"/>
      <c r="AT2" s="723"/>
      <c r="AU2" s="723"/>
      <c r="AV2" s="723"/>
      <c r="AW2" s="723"/>
      <c r="AX2" s="723"/>
      <c r="AY2" s="723"/>
      <c r="AZ2" s="723"/>
      <c r="BA2" s="723"/>
      <c r="BB2" s="723"/>
      <c r="BC2" s="723"/>
      <c r="BD2" s="723"/>
      <c r="BE2" s="723"/>
      <c r="BF2" s="723"/>
      <c r="BG2" s="723"/>
      <c r="BH2" s="723"/>
      <c r="BI2" s="723"/>
      <c r="BJ2" s="723"/>
      <c r="BK2" s="723"/>
      <c r="BL2" s="723"/>
      <c r="BM2" s="723"/>
      <c r="BN2" s="723"/>
      <c r="BO2" s="723"/>
      <c r="BP2" s="723"/>
      <c r="BQ2" s="723"/>
      <c r="BR2" s="723"/>
      <c r="BS2" s="723"/>
      <c r="BT2" s="723"/>
      <c r="BU2" s="723"/>
      <c r="BV2" s="723"/>
      <c r="BW2" s="723"/>
      <c r="BX2" s="723"/>
      <c r="BY2" s="723"/>
      <c r="BZ2" s="723"/>
      <c r="CA2" s="723"/>
      <c r="CB2" s="723"/>
      <c r="CC2" s="723"/>
      <c r="CD2" s="723"/>
      <c r="CE2" s="723"/>
      <c r="CF2" s="723"/>
      <c r="CG2" s="723"/>
      <c r="CH2" s="723"/>
      <c r="CI2" s="723"/>
      <c r="CJ2" s="723"/>
      <c r="CK2" s="723"/>
      <c r="CL2" s="723"/>
      <c r="CM2" s="723"/>
      <c r="CN2" s="723"/>
      <c r="CO2" s="723"/>
      <c r="CP2" s="723"/>
      <c r="CQ2" s="723"/>
      <c r="CR2" s="723"/>
      <c r="CS2" s="723"/>
      <c r="CT2" s="723"/>
      <c r="CU2" s="723"/>
      <c r="CV2" s="723"/>
      <c r="CW2" s="723"/>
      <c r="CX2" s="723"/>
      <c r="CY2" s="723"/>
      <c r="CZ2" s="723"/>
      <c r="DA2" s="723"/>
      <c r="DB2" s="723"/>
      <c r="DC2" s="723"/>
      <c r="DD2" s="723"/>
      <c r="DE2" s="723"/>
      <c r="DF2" s="723"/>
      <c r="DG2" s="723"/>
      <c r="DH2" s="723"/>
      <c r="DI2" s="723"/>
      <c r="DJ2" s="723"/>
      <c r="DK2" s="723"/>
      <c r="DL2" s="723"/>
      <c r="DM2" s="723"/>
      <c r="DN2" s="723"/>
      <c r="DO2" s="723"/>
      <c r="DP2" s="723"/>
      <c r="DQ2" s="723"/>
      <c r="DR2" s="723"/>
      <c r="DS2" s="723"/>
      <c r="DT2" s="723"/>
      <c r="DU2" s="723"/>
      <c r="DV2" s="723"/>
      <c r="DW2" s="723"/>
      <c r="DX2" s="723"/>
      <c r="DY2" s="723"/>
      <c r="DZ2" s="723"/>
      <c r="EA2" s="723"/>
      <c r="EB2" s="723"/>
      <c r="EC2" s="723"/>
      <c r="ED2" s="723"/>
      <c r="EE2" s="723"/>
      <c r="EF2" s="723"/>
      <c r="EG2" s="723"/>
      <c r="EH2" s="723"/>
      <c r="EI2" s="723"/>
      <c r="EJ2" s="723"/>
      <c r="EK2" s="723"/>
      <c r="EL2" s="723"/>
      <c r="EM2" s="723"/>
      <c r="EN2" s="723"/>
      <c r="EO2" s="723"/>
      <c r="EP2" s="723"/>
      <c r="EQ2" s="723"/>
      <c r="ER2" s="723"/>
      <c r="ES2" s="723"/>
      <c r="ET2" s="723"/>
      <c r="EU2" s="723"/>
      <c r="EV2" s="723"/>
      <c r="EW2" s="723"/>
      <c r="EX2" s="723"/>
      <c r="EY2" s="723"/>
      <c r="EZ2" s="723"/>
      <c r="FA2" s="723"/>
      <c r="FB2" s="723"/>
      <c r="FC2" s="723"/>
      <c r="FD2" s="723"/>
      <c r="FE2" s="723"/>
      <c r="FF2" s="723"/>
      <c r="FG2" s="723"/>
      <c r="FH2" s="723"/>
      <c r="FI2" s="723"/>
      <c r="FJ2" s="723"/>
      <c r="FK2" s="723"/>
      <c r="FL2" s="723"/>
      <c r="FM2" s="723"/>
      <c r="FN2" s="723"/>
      <c r="FO2" s="723"/>
      <c r="FP2" s="723"/>
      <c r="FQ2" s="723"/>
      <c r="FR2" s="723"/>
      <c r="FS2" s="723"/>
      <c r="FT2" s="723"/>
      <c r="FU2" s="723"/>
      <c r="FV2" s="723"/>
      <c r="FW2" s="723"/>
      <c r="FX2" s="723"/>
      <c r="FY2" s="723"/>
      <c r="FZ2" s="723"/>
      <c r="GA2" s="723"/>
      <c r="GB2" s="723"/>
      <c r="GC2" s="723"/>
      <c r="GD2" s="723"/>
      <c r="GE2" s="723"/>
      <c r="GF2" s="723"/>
      <c r="GG2" s="723"/>
      <c r="GH2" s="723"/>
      <c r="GI2" s="723"/>
      <c r="GJ2" s="723"/>
      <c r="GK2" s="723"/>
      <c r="GL2" s="723"/>
      <c r="GM2" s="723"/>
      <c r="GN2" s="723"/>
      <c r="GO2" s="723"/>
      <c r="GP2" s="723"/>
      <c r="GQ2" s="723"/>
      <c r="GR2" s="723"/>
      <c r="GS2" s="723"/>
      <c r="GT2" s="723"/>
      <c r="GU2" s="723"/>
      <c r="GV2" s="723"/>
      <c r="GW2" s="723"/>
      <c r="GX2" s="723"/>
      <c r="GY2" s="723"/>
      <c r="GZ2" s="723"/>
      <c r="HA2" s="723"/>
      <c r="HB2" s="723"/>
      <c r="HC2" s="723"/>
      <c r="HD2" s="723"/>
      <c r="HE2" s="723"/>
      <c r="HF2" s="723"/>
      <c r="HG2" s="723"/>
      <c r="HH2" s="723"/>
      <c r="HI2" s="723"/>
      <c r="HJ2" s="723"/>
      <c r="HK2" s="723"/>
      <c r="HL2" s="723"/>
      <c r="HM2" s="723"/>
      <c r="HN2" s="723"/>
      <c r="HO2" s="723"/>
      <c r="HP2" s="723"/>
      <c r="HQ2" s="723"/>
      <c r="HR2" s="723"/>
      <c r="HS2" s="723"/>
      <c r="HT2" s="723"/>
      <c r="HU2" s="723"/>
      <c r="HV2" s="723"/>
      <c r="HW2" s="723"/>
      <c r="HX2" s="723"/>
      <c r="HY2" s="723"/>
      <c r="HZ2" s="723"/>
      <c r="IA2" s="723"/>
      <c r="IB2" s="723"/>
      <c r="IC2" s="723"/>
      <c r="ID2" s="723"/>
      <c r="IE2" s="723"/>
      <c r="IF2" s="723"/>
      <c r="IG2" s="723"/>
      <c r="IH2" s="723"/>
      <c r="II2" s="723"/>
      <c r="IJ2" s="723"/>
      <c r="IK2" s="723"/>
      <c r="IL2" s="723"/>
      <c r="IM2" s="723"/>
      <c r="IN2" s="723"/>
      <c r="IO2" s="723"/>
      <c r="IP2" s="723"/>
      <c r="IQ2" s="723"/>
      <c r="IR2" s="723"/>
      <c r="IS2" s="723"/>
      <c r="IT2" s="723"/>
      <c r="IU2" s="723"/>
    </row>
    <row r="3" spans="1:255" ht="15.75" x14ac:dyDescent="0.25">
      <c r="A3" s="717" t="s">
        <v>1909</v>
      </c>
      <c r="B3" s="718"/>
      <c r="C3" s="719"/>
      <c r="D3" s="723"/>
      <c r="E3" s="723"/>
      <c r="F3" s="723"/>
      <c r="G3" s="723"/>
      <c r="H3" s="723"/>
      <c r="I3" s="723"/>
      <c r="J3" s="723"/>
      <c r="K3" s="723"/>
      <c r="L3" s="723"/>
      <c r="M3" s="723"/>
      <c r="N3" s="723"/>
      <c r="O3" s="723"/>
      <c r="P3" s="723"/>
      <c r="Q3" s="723"/>
      <c r="R3" s="723"/>
      <c r="S3" s="723"/>
      <c r="T3" s="723"/>
      <c r="U3" s="723"/>
      <c r="V3" s="723"/>
      <c r="W3" s="723"/>
      <c r="X3" s="723"/>
      <c r="Y3" s="723"/>
      <c r="Z3" s="723"/>
      <c r="AA3" s="723"/>
      <c r="AB3" s="723"/>
      <c r="AC3" s="723"/>
      <c r="AD3" s="723"/>
      <c r="AE3" s="723"/>
      <c r="AF3" s="723"/>
      <c r="AG3" s="723"/>
      <c r="AH3" s="723"/>
      <c r="AI3" s="723"/>
      <c r="AJ3" s="723"/>
      <c r="AK3" s="723"/>
      <c r="AL3" s="723"/>
      <c r="AM3" s="723"/>
      <c r="AN3" s="723"/>
      <c r="AO3" s="723"/>
      <c r="AP3" s="723"/>
      <c r="AQ3" s="723"/>
      <c r="AR3" s="723"/>
      <c r="AS3" s="723"/>
      <c r="AT3" s="723"/>
      <c r="AU3" s="723"/>
      <c r="AV3" s="723"/>
      <c r="AW3" s="723"/>
      <c r="AX3" s="723"/>
      <c r="AY3" s="723"/>
      <c r="AZ3" s="723"/>
      <c r="BA3" s="723"/>
      <c r="BB3" s="723"/>
      <c r="BC3" s="723"/>
      <c r="BD3" s="723"/>
      <c r="BE3" s="723"/>
      <c r="BF3" s="723"/>
      <c r="BG3" s="723"/>
      <c r="BH3" s="723"/>
      <c r="BI3" s="723"/>
      <c r="BJ3" s="723"/>
      <c r="BK3" s="723"/>
      <c r="BL3" s="723"/>
      <c r="BM3" s="723"/>
      <c r="BN3" s="723"/>
      <c r="BO3" s="723"/>
      <c r="BP3" s="723"/>
      <c r="BQ3" s="723"/>
      <c r="BR3" s="723"/>
      <c r="BS3" s="723"/>
      <c r="BT3" s="723"/>
      <c r="BU3" s="723"/>
      <c r="BV3" s="723"/>
      <c r="BW3" s="723"/>
      <c r="BX3" s="723"/>
      <c r="BY3" s="723"/>
      <c r="BZ3" s="723"/>
      <c r="CA3" s="723"/>
      <c r="CB3" s="723"/>
      <c r="CC3" s="723"/>
      <c r="CD3" s="723"/>
      <c r="CE3" s="723"/>
      <c r="CF3" s="723"/>
      <c r="CG3" s="723"/>
      <c r="CH3" s="723"/>
      <c r="CI3" s="723"/>
      <c r="CJ3" s="723"/>
      <c r="CK3" s="723"/>
      <c r="CL3" s="723"/>
      <c r="CM3" s="723"/>
      <c r="CN3" s="723"/>
      <c r="CO3" s="723"/>
      <c r="CP3" s="723"/>
      <c r="CQ3" s="723"/>
      <c r="CR3" s="723"/>
      <c r="CS3" s="723"/>
      <c r="CT3" s="723"/>
      <c r="CU3" s="723"/>
      <c r="CV3" s="723"/>
      <c r="CW3" s="723"/>
      <c r="CX3" s="723"/>
      <c r="CY3" s="723"/>
      <c r="CZ3" s="723"/>
      <c r="DA3" s="723"/>
      <c r="DB3" s="723"/>
      <c r="DC3" s="723"/>
      <c r="DD3" s="723"/>
      <c r="DE3" s="723"/>
      <c r="DF3" s="723"/>
      <c r="DG3" s="723"/>
      <c r="DH3" s="723"/>
      <c r="DI3" s="723"/>
      <c r="DJ3" s="723"/>
      <c r="DK3" s="723"/>
      <c r="DL3" s="723"/>
      <c r="DM3" s="723"/>
      <c r="DN3" s="723"/>
      <c r="DO3" s="723"/>
      <c r="DP3" s="723"/>
      <c r="DQ3" s="723"/>
      <c r="DR3" s="723"/>
      <c r="DS3" s="723"/>
      <c r="DT3" s="723"/>
      <c r="DU3" s="723"/>
      <c r="DV3" s="723"/>
      <c r="DW3" s="723"/>
      <c r="DX3" s="723"/>
      <c r="DY3" s="723"/>
      <c r="DZ3" s="723"/>
      <c r="EA3" s="723"/>
      <c r="EB3" s="723"/>
      <c r="EC3" s="723"/>
      <c r="ED3" s="723"/>
      <c r="EE3" s="723"/>
      <c r="EF3" s="723"/>
      <c r="EG3" s="723"/>
      <c r="EH3" s="723"/>
      <c r="EI3" s="723"/>
      <c r="EJ3" s="723"/>
      <c r="EK3" s="723"/>
      <c r="EL3" s="723"/>
      <c r="EM3" s="723"/>
      <c r="EN3" s="723"/>
      <c r="EO3" s="723"/>
      <c r="EP3" s="723"/>
      <c r="EQ3" s="723"/>
      <c r="ER3" s="723"/>
      <c r="ES3" s="723"/>
      <c r="ET3" s="723"/>
      <c r="EU3" s="723"/>
      <c r="EV3" s="723"/>
      <c r="EW3" s="723"/>
      <c r="EX3" s="723"/>
      <c r="EY3" s="723"/>
      <c r="EZ3" s="723"/>
      <c r="FA3" s="723"/>
      <c r="FB3" s="723"/>
      <c r="FC3" s="723"/>
      <c r="FD3" s="723"/>
      <c r="FE3" s="723"/>
      <c r="FF3" s="723"/>
      <c r="FG3" s="723"/>
      <c r="FH3" s="723"/>
      <c r="FI3" s="723"/>
      <c r="FJ3" s="723"/>
      <c r="FK3" s="723"/>
      <c r="FL3" s="723"/>
      <c r="FM3" s="723"/>
      <c r="FN3" s="723"/>
      <c r="FO3" s="723"/>
      <c r="FP3" s="723"/>
      <c r="FQ3" s="723"/>
      <c r="FR3" s="723"/>
      <c r="FS3" s="723"/>
      <c r="FT3" s="723"/>
      <c r="FU3" s="723"/>
      <c r="FV3" s="723"/>
      <c r="FW3" s="723"/>
      <c r="FX3" s="723"/>
      <c r="FY3" s="723"/>
      <c r="FZ3" s="723"/>
      <c r="GA3" s="723"/>
      <c r="GB3" s="723"/>
      <c r="GC3" s="723"/>
      <c r="GD3" s="723"/>
      <c r="GE3" s="723"/>
      <c r="GF3" s="723"/>
      <c r="GG3" s="723"/>
      <c r="GH3" s="723"/>
      <c r="GI3" s="723"/>
      <c r="GJ3" s="723"/>
      <c r="GK3" s="723"/>
      <c r="GL3" s="723"/>
      <c r="GM3" s="723"/>
      <c r="GN3" s="723"/>
      <c r="GO3" s="723"/>
      <c r="GP3" s="723"/>
      <c r="GQ3" s="723"/>
      <c r="GR3" s="723"/>
      <c r="GS3" s="723"/>
      <c r="GT3" s="723"/>
      <c r="GU3" s="723"/>
      <c r="GV3" s="723"/>
      <c r="GW3" s="723"/>
      <c r="GX3" s="723"/>
      <c r="GY3" s="723"/>
      <c r="GZ3" s="723"/>
      <c r="HA3" s="723"/>
      <c r="HB3" s="723"/>
      <c r="HC3" s="723"/>
      <c r="HD3" s="723"/>
      <c r="HE3" s="723"/>
      <c r="HF3" s="723"/>
      <c r="HG3" s="723"/>
      <c r="HH3" s="723"/>
      <c r="HI3" s="723"/>
      <c r="HJ3" s="723"/>
      <c r="HK3" s="723"/>
      <c r="HL3" s="723"/>
      <c r="HM3" s="723"/>
      <c r="HN3" s="723"/>
      <c r="HO3" s="723"/>
      <c r="HP3" s="723"/>
      <c r="HQ3" s="723"/>
      <c r="HR3" s="723"/>
      <c r="HS3" s="723"/>
      <c r="HT3" s="723"/>
      <c r="HU3" s="723"/>
      <c r="HV3" s="723"/>
      <c r="HW3" s="723"/>
      <c r="HX3" s="723"/>
      <c r="HY3" s="723"/>
      <c r="HZ3" s="723"/>
      <c r="IA3" s="723"/>
      <c r="IB3" s="723"/>
      <c r="IC3" s="723"/>
      <c r="ID3" s="723"/>
      <c r="IE3" s="723"/>
      <c r="IF3" s="723"/>
      <c r="IG3" s="723"/>
      <c r="IH3" s="723"/>
      <c r="II3" s="723"/>
      <c r="IJ3" s="723"/>
      <c r="IK3" s="723"/>
      <c r="IL3" s="723"/>
      <c r="IM3" s="723"/>
      <c r="IN3" s="723"/>
      <c r="IO3" s="723"/>
      <c r="IP3" s="723"/>
      <c r="IQ3" s="723"/>
      <c r="IR3" s="723"/>
      <c r="IS3" s="723"/>
      <c r="IT3" s="723"/>
      <c r="IU3" s="723"/>
    </row>
    <row r="4" spans="1:255" ht="15.75" x14ac:dyDescent="0.25">
      <c r="A4" s="717" t="s">
        <v>605</v>
      </c>
      <c r="B4" s="718"/>
      <c r="C4" s="719"/>
    </row>
    <row r="5" spans="1:255" ht="6" customHeight="1" x14ac:dyDescent="0.25">
      <c r="A5" s="326"/>
      <c r="B5" s="327"/>
      <c r="C5" s="328"/>
    </row>
    <row r="6" spans="1:255" x14ac:dyDescent="0.25">
      <c r="A6" s="310" t="s">
        <v>644</v>
      </c>
      <c r="B6" s="311" t="s">
        <v>645</v>
      </c>
      <c r="C6" s="314" t="s">
        <v>646</v>
      </c>
    </row>
    <row r="7" spans="1:255" x14ac:dyDescent="0.25">
      <c r="A7" s="329" t="s">
        <v>647</v>
      </c>
      <c r="B7" s="330">
        <v>5030.2959979999996</v>
      </c>
      <c r="C7" s="331">
        <f>+B7/$B$22</f>
        <v>2.2390553425893998E-2</v>
      </c>
      <c r="D7" s="332"/>
      <c r="E7" s="332"/>
      <c r="F7" s="333"/>
    </row>
    <row r="8" spans="1:255" x14ac:dyDescent="0.25">
      <c r="A8" s="329" t="s">
        <v>648</v>
      </c>
      <c r="B8" s="330">
        <v>6020.9660219999996</v>
      </c>
      <c r="C8" s="331">
        <f t="shared" ref="C8:C21" si="0">+B8/$B$22</f>
        <v>2.6800164730799894E-2</v>
      </c>
      <c r="D8" s="332"/>
      <c r="E8" s="332"/>
      <c r="F8" s="333"/>
    </row>
    <row r="9" spans="1:255" x14ac:dyDescent="0.25">
      <c r="A9" s="329" t="s">
        <v>649</v>
      </c>
      <c r="B9" s="330">
        <v>1272.3362050000001</v>
      </c>
      <c r="C9" s="331">
        <f t="shared" si="0"/>
        <v>5.6633470048439325E-3</v>
      </c>
      <c r="D9" s="332"/>
      <c r="E9" s="332"/>
      <c r="F9" s="333"/>
    </row>
    <row r="10" spans="1:255" x14ac:dyDescent="0.25">
      <c r="A10" s="329" t="s">
        <v>994</v>
      </c>
      <c r="B10" s="330">
        <v>4647.4731490000004</v>
      </c>
      <c r="C10" s="331">
        <f t="shared" si="0"/>
        <v>2.0686555200621484E-2</v>
      </c>
      <c r="D10" s="332"/>
      <c r="E10" s="332"/>
      <c r="F10" s="333"/>
    </row>
    <row r="11" spans="1:255" x14ac:dyDescent="0.25">
      <c r="A11" s="334" t="s">
        <v>650</v>
      </c>
      <c r="B11" s="330">
        <v>19079.184635000001</v>
      </c>
      <c r="C11" s="331">
        <f t="shared" si="0"/>
        <v>8.49241283340606E-2</v>
      </c>
      <c r="D11" s="332"/>
      <c r="E11" s="332"/>
      <c r="F11" s="333"/>
    </row>
    <row r="12" spans="1:255" ht="26.25" x14ac:dyDescent="0.25">
      <c r="A12" s="334" t="s">
        <v>852</v>
      </c>
      <c r="B12" s="330">
        <v>3354.1327219999998</v>
      </c>
      <c r="C12" s="331">
        <f t="shared" si="0"/>
        <v>1.4929715455977082E-2</v>
      </c>
      <c r="D12" s="332"/>
      <c r="E12" s="332"/>
      <c r="F12" s="333"/>
    </row>
    <row r="13" spans="1:255" x14ac:dyDescent="0.25">
      <c r="A13" s="329" t="s">
        <v>659</v>
      </c>
      <c r="B13" s="330">
        <v>1005.010031</v>
      </c>
      <c r="C13" s="331">
        <f t="shared" si="0"/>
        <v>4.4734406885025783E-3</v>
      </c>
      <c r="D13" s="332"/>
      <c r="E13" s="332"/>
      <c r="F13" s="333"/>
    </row>
    <row r="14" spans="1:255" x14ac:dyDescent="0.25">
      <c r="A14" s="334" t="s">
        <v>651</v>
      </c>
      <c r="B14" s="330">
        <v>7572.4858430000004</v>
      </c>
      <c r="C14" s="331">
        <f t="shared" si="0"/>
        <v>3.3706197190370081E-2</v>
      </c>
      <c r="D14" s="332"/>
      <c r="E14" s="332"/>
      <c r="F14" s="333"/>
    </row>
    <row r="15" spans="1:255" x14ac:dyDescent="0.25">
      <c r="A15" s="334" t="s">
        <v>652</v>
      </c>
      <c r="B15" s="330">
        <v>48275.328101999999</v>
      </c>
      <c r="C15" s="331">
        <f t="shared" si="0"/>
        <v>0.2148802602173219</v>
      </c>
      <c r="D15" s="332"/>
      <c r="E15" s="332"/>
      <c r="F15" s="333"/>
    </row>
    <row r="16" spans="1:255" x14ac:dyDescent="0.25">
      <c r="A16" s="335" t="s">
        <v>37</v>
      </c>
      <c r="B16" s="330">
        <v>8693.3253270000005</v>
      </c>
      <c r="C16" s="331">
        <f t="shared" si="0"/>
        <v>3.8695211029383031E-2</v>
      </c>
      <c r="D16" s="332"/>
      <c r="E16" s="332"/>
      <c r="F16" s="333"/>
    </row>
    <row r="17" spans="1:14" x14ac:dyDescent="0.25">
      <c r="A17" s="335" t="s">
        <v>653</v>
      </c>
      <c r="B17" s="330">
        <v>13775.62383</v>
      </c>
      <c r="C17" s="331">
        <f t="shared" si="0"/>
        <v>6.1317234902929764E-2</v>
      </c>
      <c r="D17" s="332"/>
      <c r="E17" s="332"/>
      <c r="F17" s="333"/>
    </row>
    <row r="18" spans="1:14" x14ac:dyDescent="0.25">
      <c r="A18" s="335" t="s">
        <v>1456</v>
      </c>
      <c r="B18" s="330">
        <v>42678.939691</v>
      </c>
      <c r="C18" s="331">
        <f t="shared" si="0"/>
        <v>0.18996995001721237</v>
      </c>
      <c r="D18" s="332"/>
      <c r="E18" s="332"/>
      <c r="F18" s="333"/>
    </row>
    <row r="19" spans="1:14" x14ac:dyDescent="0.25">
      <c r="A19" s="335" t="s">
        <v>658</v>
      </c>
      <c r="B19" s="330">
        <v>5232.8739249999999</v>
      </c>
      <c r="C19" s="331">
        <f t="shared" si="0"/>
        <v>2.3292256208235985E-2</v>
      </c>
      <c r="D19" s="332"/>
      <c r="E19" s="332"/>
      <c r="F19" s="333"/>
    </row>
    <row r="20" spans="1:14" x14ac:dyDescent="0.25">
      <c r="A20" s="336" t="s">
        <v>654</v>
      </c>
      <c r="B20" s="330">
        <v>40602.396974000003</v>
      </c>
      <c r="C20" s="331">
        <f t="shared" si="0"/>
        <v>0.18072696696718402</v>
      </c>
      <c r="D20" s="332"/>
      <c r="E20" s="332"/>
      <c r="F20" s="333"/>
    </row>
    <row r="21" spans="1:14" ht="15.75" thickBot="1" x14ac:dyDescent="0.3">
      <c r="A21" s="329" t="s">
        <v>655</v>
      </c>
      <c r="B21" s="330">
        <v>17421.157894</v>
      </c>
      <c r="C21" s="331">
        <f t="shared" si="0"/>
        <v>7.7544018626663325E-2</v>
      </c>
      <c r="D21" s="332"/>
      <c r="E21" s="332"/>
      <c r="F21" s="333"/>
    </row>
    <row r="22" spans="1:14" ht="15.75" thickBot="1" x14ac:dyDescent="0.3">
      <c r="A22" s="337" t="s">
        <v>505</v>
      </c>
      <c r="B22" s="338">
        <f>SUM(B7:B21)</f>
        <v>224661.530348</v>
      </c>
      <c r="C22" s="285">
        <f>SUM(C7:C21)</f>
        <v>1</v>
      </c>
      <c r="D22" s="332"/>
      <c r="E22" s="332"/>
      <c r="F22" s="333"/>
    </row>
    <row r="23" spans="1:14" ht="5.25" customHeight="1" thickBot="1" x14ac:dyDescent="0.3">
      <c r="A23" s="339"/>
      <c r="B23" s="340"/>
      <c r="C23" s="341"/>
    </row>
    <row r="24" spans="1:14" x14ac:dyDescent="0.25">
      <c r="A24" s="342"/>
      <c r="B24" s="342"/>
      <c r="C24" s="342"/>
    </row>
    <row r="25" spans="1:14" x14ac:dyDescent="0.25">
      <c r="A25" s="472" t="s">
        <v>1061</v>
      </c>
      <c r="B25" s="343"/>
      <c r="C25" s="343"/>
      <c r="D25" s="343"/>
      <c r="E25" s="343"/>
      <c r="F25" s="343"/>
      <c r="G25" s="343"/>
      <c r="H25" s="343"/>
      <c r="I25" s="343"/>
      <c r="J25" s="343"/>
      <c r="K25" s="343"/>
      <c r="L25" s="343"/>
      <c r="M25" s="343"/>
      <c r="N25" s="333"/>
    </row>
    <row r="26" spans="1:14" x14ac:dyDescent="0.25">
      <c r="A26" s="473" t="s">
        <v>1063</v>
      </c>
      <c r="B26" s="343"/>
      <c r="C26" s="343"/>
      <c r="D26" s="343"/>
      <c r="E26" s="343"/>
      <c r="F26" s="343"/>
      <c r="G26" s="343"/>
      <c r="H26" s="343"/>
      <c r="I26" s="343"/>
      <c r="J26" s="343"/>
      <c r="K26" s="343"/>
      <c r="L26" s="343"/>
      <c r="M26" s="343"/>
      <c r="N26" s="333"/>
    </row>
    <row r="27" spans="1:14" x14ac:dyDescent="0.25">
      <c r="A27" s="33"/>
      <c r="B27" s="344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33"/>
    </row>
    <row r="28" spans="1:14" x14ac:dyDescent="0.25">
      <c r="A28" s="283"/>
      <c r="B28" s="344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33"/>
    </row>
    <row r="29" spans="1:14" x14ac:dyDescent="0.25">
      <c r="A29" s="33"/>
      <c r="B29" s="344"/>
      <c r="C29" s="343"/>
      <c r="D29" s="343"/>
      <c r="E29" s="343"/>
      <c r="F29" s="343"/>
      <c r="G29" s="343"/>
      <c r="H29" s="343"/>
      <c r="I29" s="343"/>
      <c r="J29" s="343"/>
      <c r="K29" s="343"/>
      <c r="L29" s="343"/>
      <c r="M29" s="343"/>
      <c r="N29" s="333"/>
    </row>
    <row r="30" spans="1:14" x14ac:dyDescent="0.25">
      <c r="A30" s="33"/>
      <c r="B30" s="344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33"/>
    </row>
    <row r="31" spans="1:14" x14ac:dyDescent="0.25">
      <c r="A31" s="33"/>
      <c r="B31" s="344"/>
      <c r="C31" s="343"/>
      <c r="D31" s="343"/>
      <c r="E31" s="343"/>
      <c r="F31" s="343"/>
      <c r="G31" s="343"/>
      <c r="H31" s="343"/>
      <c r="I31" s="343"/>
      <c r="J31" s="343"/>
      <c r="K31" s="343"/>
      <c r="L31" s="343"/>
      <c r="M31" s="343"/>
      <c r="N31" s="333"/>
    </row>
    <row r="32" spans="1:14" x14ac:dyDescent="0.25">
      <c r="A32" s="33"/>
      <c r="B32" s="344"/>
      <c r="C32" s="343"/>
      <c r="D32" s="343"/>
      <c r="E32" s="343"/>
      <c r="F32" s="343"/>
      <c r="G32" s="343"/>
      <c r="H32" s="343"/>
      <c r="I32" s="343"/>
      <c r="J32" s="343"/>
      <c r="K32" s="343"/>
      <c r="L32" s="343"/>
      <c r="M32" s="343"/>
      <c r="N32" s="333"/>
    </row>
    <row r="33" spans="1:15" x14ac:dyDescent="0.25">
      <c r="A33" s="33"/>
      <c r="B33" s="344"/>
      <c r="C33" s="343"/>
      <c r="D33" s="343"/>
      <c r="E33" s="343"/>
      <c r="F33" s="343"/>
      <c r="G33" s="343"/>
      <c r="H33" s="343"/>
      <c r="I33" s="343"/>
      <c r="J33" s="343"/>
      <c r="K33" s="343"/>
      <c r="L33" s="343"/>
      <c r="M33" s="343"/>
      <c r="N33" s="333"/>
    </row>
    <row r="34" spans="1:15" x14ac:dyDescent="0.25">
      <c r="A34" s="33"/>
      <c r="B34" s="344"/>
      <c r="C34" s="332"/>
      <c r="D34" s="332"/>
      <c r="E34" s="332"/>
      <c r="F34" s="332"/>
      <c r="G34" s="332"/>
      <c r="H34" s="332"/>
      <c r="I34" s="332"/>
      <c r="J34" s="332"/>
      <c r="K34" s="332"/>
      <c r="L34" s="332"/>
      <c r="M34" s="332"/>
      <c r="N34" s="332"/>
      <c r="O34" s="332"/>
    </row>
    <row r="35" spans="1:15" x14ac:dyDescent="0.25">
      <c r="A35" s="33"/>
      <c r="B35" s="344"/>
      <c r="C35" s="332"/>
      <c r="D35" s="332"/>
      <c r="E35" s="332"/>
      <c r="F35" s="332"/>
      <c r="G35" s="332"/>
      <c r="H35" s="332"/>
      <c r="I35" s="332"/>
      <c r="J35" s="332"/>
      <c r="K35" s="332"/>
      <c r="L35" s="332"/>
      <c r="M35" s="332"/>
      <c r="N35" s="332"/>
      <c r="O35" s="332"/>
    </row>
    <row r="36" spans="1:15" x14ac:dyDescent="0.25">
      <c r="A36" s="33"/>
      <c r="B36" s="345"/>
    </row>
    <row r="37" spans="1:15" x14ac:dyDescent="0.25">
      <c r="A37" s="33"/>
      <c r="B37" s="345"/>
    </row>
    <row r="38" spans="1:15" x14ac:dyDescent="0.25">
      <c r="A38" s="347"/>
      <c r="B38" s="346"/>
    </row>
    <row r="39" spans="1:15" x14ac:dyDescent="0.25">
      <c r="A39" s="347"/>
      <c r="B39" s="347"/>
    </row>
    <row r="40" spans="1:15" x14ac:dyDescent="0.25">
      <c r="A40" s="347"/>
      <c r="B40" s="347"/>
    </row>
    <row r="41" spans="1:15" x14ac:dyDescent="0.25">
      <c r="A41" s="347"/>
      <c r="B41" s="347"/>
    </row>
  </sheetData>
  <mergeCells count="130">
    <mergeCell ref="IB3:IE3"/>
    <mergeCell ref="IF3:II3"/>
    <mergeCell ref="IJ3:IM3"/>
    <mergeCell ref="IN3:IQ3"/>
    <mergeCell ref="IR3:IU3"/>
    <mergeCell ref="A4:C4"/>
    <mergeCell ref="HD3:HG3"/>
    <mergeCell ref="HH3:HK3"/>
    <mergeCell ref="HL3:HO3"/>
    <mergeCell ref="HP3:HS3"/>
    <mergeCell ref="HT3:HW3"/>
    <mergeCell ref="HX3:IA3"/>
    <mergeCell ref="GF3:GI3"/>
    <mergeCell ref="GJ3:GM3"/>
    <mergeCell ref="GN3:GQ3"/>
    <mergeCell ref="GR3:GU3"/>
    <mergeCell ref="GV3:GY3"/>
    <mergeCell ref="GZ3:HC3"/>
    <mergeCell ref="FH3:FK3"/>
    <mergeCell ref="FL3:FO3"/>
    <mergeCell ref="FP3:FS3"/>
    <mergeCell ref="FT3:FW3"/>
    <mergeCell ref="FX3:GA3"/>
    <mergeCell ref="GB3:GE3"/>
    <mergeCell ref="EJ3:EM3"/>
    <mergeCell ref="EN3:EQ3"/>
    <mergeCell ref="ER3:EU3"/>
    <mergeCell ref="EV3:EY3"/>
    <mergeCell ref="EZ3:FC3"/>
    <mergeCell ref="FD3:FG3"/>
    <mergeCell ref="DL3:DO3"/>
    <mergeCell ref="DP3:DS3"/>
    <mergeCell ref="DT3:DW3"/>
    <mergeCell ref="DX3:EA3"/>
    <mergeCell ref="EB3:EE3"/>
    <mergeCell ref="EF3:EI3"/>
    <mergeCell ref="CN3:CQ3"/>
    <mergeCell ref="CR3:CU3"/>
    <mergeCell ref="CV3:CY3"/>
    <mergeCell ref="CZ3:DC3"/>
    <mergeCell ref="DD3:DG3"/>
    <mergeCell ref="DH3:DK3"/>
    <mergeCell ref="BP3:BS3"/>
    <mergeCell ref="BT3:BW3"/>
    <mergeCell ref="BX3:CA3"/>
    <mergeCell ref="CB3:CE3"/>
    <mergeCell ref="CF3:CI3"/>
    <mergeCell ref="CJ3:CM3"/>
    <mergeCell ref="AR3:AU3"/>
    <mergeCell ref="AV3:AY3"/>
    <mergeCell ref="AZ3:BC3"/>
    <mergeCell ref="BD3:BG3"/>
    <mergeCell ref="BH3:BK3"/>
    <mergeCell ref="BL3:BO3"/>
    <mergeCell ref="T3:W3"/>
    <mergeCell ref="X3:AA3"/>
    <mergeCell ref="AB3:AE3"/>
    <mergeCell ref="AF3:AI3"/>
    <mergeCell ref="AJ3:AM3"/>
    <mergeCell ref="AN3:AQ3"/>
    <mergeCell ref="IB2:IE2"/>
    <mergeCell ref="IF2:II2"/>
    <mergeCell ref="IJ2:IM2"/>
    <mergeCell ref="IN2:IQ2"/>
    <mergeCell ref="IR2:IU2"/>
    <mergeCell ref="A3:C3"/>
    <mergeCell ref="D3:G3"/>
    <mergeCell ref="H3:K3"/>
    <mergeCell ref="L3:O3"/>
    <mergeCell ref="P3:S3"/>
    <mergeCell ref="HD2:HG2"/>
    <mergeCell ref="HH2:HK2"/>
    <mergeCell ref="HL2:HO2"/>
    <mergeCell ref="HP2:HS2"/>
    <mergeCell ref="HT2:HW2"/>
    <mergeCell ref="HX2:IA2"/>
    <mergeCell ref="GF2:GI2"/>
    <mergeCell ref="GJ2:GM2"/>
    <mergeCell ref="GN2:GQ2"/>
    <mergeCell ref="GR2:GU2"/>
    <mergeCell ref="GV2:GY2"/>
    <mergeCell ref="GZ2:HC2"/>
    <mergeCell ref="FH2:FK2"/>
    <mergeCell ref="FL2:FO2"/>
    <mergeCell ref="FP2:FS2"/>
    <mergeCell ref="FT2:FW2"/>
    <mergeCell ref="FX2:GA2"/>
    <mergeCell ref="GB2:GE2"/>
    <mergeCell ref="EJ2:EM2"/>
    <mergeCell ref="EN2:EQ2"/>
    <mergeCell ref="ER2:EU2"/>
    <mergeCell ref="EV2:EY2"/>
    <mergeCell ref="EZ2:FC2"/>
    <mergeCell ref="FD2:FG2"/>
    <mergeCell ref="DL2:DO2"/>
    <mergeCell ref="DP2:DS2"/>
    <mergeCell ref="DT2:DW2"/>
    <mergeCell ref="DX2:EA2"/>
    <mergeCell ref="EB2:EE2"/>
    <mergeCell ref="EF2:EI2"/>
    <mergeCell ref="CN2:CQ2"/>
    <mergeCell ref="CR2:CU2"/>
    <mergeCell ref="CV2:CY2"/>
    <mergeCell ref="CZ2:DC2"/>
    <mergeCell ref="DD2:DG2"/>
    <mergeCell ref="DH2:DK2"/>
    <mergeCell ref="BP2:BS2"/>
    <mergeCell ref="BT2:BW2"/>
    <mergeCell ref="BX2:CA2"/>
    <mergeCell ref="CB2:CE2"/>
    <mergeCell ref="CF2:CI2"/>
    <mergeCell ref="CJ2:CM2"/>
    <mergeCell ref="AR2:AU2"/>
    <mergeCell ref="AV2:AY2"/>
    <mergeCell ref="AZ2:BC2"/>
    <mergeCell ref="BD2:BG2"/>
    <mergeCell ref="BH2:BK2"/>
    <mergeCell ref="BL2:BO2"/>
    <mergeCell ref="T2:W2"/>
    <mergeCell ref="X2:AA2"/>
    <mergeCell ref="AB2:AE2"/>
    <mergeCell ref="AF2:AI2"/>
    <mergeCell ref="AJ2:AM2"/>
    <mergeCell ref="AN2:AQ2"/>
    <mergeCell ref="A1:C1"/>
    <mergeCell ref="A2:C2"/>
    <mergeCell ref="D2:G2"/>
    <mergeCell ref="H2:K2"/>
    <mergeCell ref="L2:O2"/>
    <mergeCell ref="P2:S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R29"/>
  <sheetViews>
    <sheetView showGridLines="0" zoomScaleNormal="100" workbookViewId="0">
      <selection activeCell="A30" sqref="A30"/>
    </sheetView>
  </sheetViews>
  <sheetFormatPr defaultColWidth="11.42578125" defaultRowHeight="15" x14ac:dyDescent="0.25"/>
  <cols>
    <col min="1" max="1" width="56.42578125" style="325" customWidth="1"/>
    <col min="2" max="3" width="24.85546875" style="325" customWidth="1"/>
    <col min="4" max="4" width="15.140625" style="325" bestFit="1" customWidth="1"/>
    <col min="5" max="10" width="11.42578125" style="325"/>
    <col min="11" max="11" width="14" style="325" customWidth="1"/>
    <col min="12" max="16384" width="11.42578125" style="325"/>
  </cols>
  <sheetData>
    <row r="1" spans="1:252" ht="15.75" x14ac:dyDescent="0.25">
      <c r="A1" s="724" t="s">
        <v>415</v>
      </c>
      <c r="B1" s="725"/>
      <c r="C1" s="726"/>
    </row>
    <row r="2" spans="1:252" ht="15.75" x14ac:dyDescent="0.25">
      <c r="A2" s="717" t="s">
        <v>656</v>
      </c>
      <c r="B2" s="718"/>
      <c r="C2" s="719"/>
      <c r="D2" s="391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  <c r="Q2" s="723"/>
      <c r="R2" s="723"/>
      <c r="S2" s="723"/>
      <c r="T2" s="723"/>
      <c r="U2" s="723"/>
      <c r="V2" s="723"/>
      <c r="W2" s="723"/>
      <c r="X2" s="723"/>
      <c r="Y2" s="723"/>
      <c r="Z2" s="723"/>
      <c r="AA2" s="723"/>
      <c r="AB2" s="723"/>
      <c r="AC2" s="723"/>
      <c r="AD2" s="723"/>
      <c r="AE2" s="723"/>
      <c r="AF2" s="723"/>
      <c r="AG2" s="723"/>
      <c r="AH2" s="723"/>
      <c r="AI2" s="723"/>
      <c r="AJ2" s="723"/>
      <c r="AK2" s="723"/>
      <c r="AL2" s="723"/>
      <c r="AM2" s="723"/>
      <c r="AN2" s="723"/>
      <c r="AO2" s="723"/>
      <c r="AP2" s="723"/>
      <c r="AQ2" s="723"/>
      <c r="AR2" s="723"/>
      <c r="AS2" s="723"/>
      <c r="AT2" s="723"/>
      <c r="AU2" s="723"/>
      <c r="AV2" s="723"/>
      <c r="AW2" s="723"/>
      <c r="AX2" s="723"/>
      <c r="AY2" s="723"/>
      <c r="AZ2" s="723"/>
      <c r="BA2" s="723"/>
      <c r="BB2" s="723"/>
      <c r="BC2" s="723"/>
      <c r="BD2" s="723"/>
      <c r="BE2" s="723"/>
      <c r="BF2" s="723"/>
      <c r="BG2" s="723"/>
      <c r="BH2" s="723"/>
      <c r="BI2" s="723"/>
      <c r="BJ2" s="723"/>
      <c r="BK2" s="723"/>
      <c r="BL2" s="723"/>
      <c r="BM2" s="723"/>
      <c r="BN2" s="723"/>
      <c r="BO2" s="723"/>
      <c r="BP2" s="723"/>
      <c r="BQ2" s="723"/>
      <c r="BR2" s="723"/>
      <c r="BS2" s="723"/>
      <c r="BT2" s="723"/>
      <c r="BU2" s="723"/>
      <c r="BV2" s="723"/>
      <c r="BW2" s="723"/>
      <c r="BX2" s="723"/>
      <c r="BY2" s="723"/>
      <c r="BZ2" s="723"/>
      <c r="CA2" s="723"/>
      <c r="CB2" s="723"/>
      <c r="CC2" s="723"/>
      <c r="CD2" s="723"/>
      <c r="CE2" s="723"/>
      <c r="CF2" s="723"/>
      <c r="CG2" s="723"/>
      <c r="CH2" s="723"/>
      <c r="CI2" s="723"/>
      <c r="CJ2" s="723"/>
      <c r="CK2" s="723"/>
      <c r="CL2" s="723"/>
      <c r="CM2" s="723"/>
      <c r="CN2" s="723"/>
      <c r="CO2" s="723"/>
      <c r="CP2" s="723"/>
      <c r="CQ2" s="723"/>
      <c r="CR2" s="723"/>
      <c r="CS2" s="723"/>
      <c r="CT2" s="723"/>
      <c r="CU2" s="723"/>
      <c r="CV2" s="723"/>
      <c r="CW2" s="723"/>
      <c r="CX2" s="723"/>
      <c r="CY2" s="723"/>
      <c r="CZ2" s="723"/>
      <c r="DA2" s="723"/>
      <c r="DB2" s="723"/>
      <c r="DC2" s="723"/>
      <c r="DD2" s="723"/>
      <c r="DE2" s="723"/>
      <c r="DF2" s="723"/>
      <c r="DG2" s="723"/>
      <c r="DH2" s="723"/>
      <c r="DI2" s="723"/>
      <c r="DJ2" s="723"/>
      <c r="DK2" s="723"/>
      <c r="DL2" s="723"/>
      <c r="DM2" s="723"/>
      <c r="DN2" s="723"/>
      <c r="DO2" s="723"/>
      <c r="DP2" s="723"/>
      <c r="DQ2" s="723"/>
      <c r="DR2" s="723"/>
      <c r="DS2" s="723"/>
      <c r="DT2" s="723"/>
      <c r="DU2" s="723"/>
      <c r="DV2" s="723"/>
      <c r="DW2" s="723"/>
      <c r="DX2" s="723"/>
      <c r="DY2" s="723"/>
      <c r="DZ2" s="723"/>
      <c r="EA2" s="723"/>
      <c r="EB2" s="723"/>
      <c r="EC2" s="723"/>
      <c r="ED2" s="723"/>
      <c r="EE2" s="723"/>
      <c r="EF2" s="723"/>
      <c r="EG2" s="723"/>
      <c r="EH2" s="723"/>
      <c r="EI2" s="723"/>
      <c r="EJ2" s="723"/>
      <c r="EK2" s="723"/>
      <c r="EL2" s="723"/>
      <c r="EM2" s="723"/>
      <c r="EN2" s="723"/>
      <c r="EO2" s="723"/>
      <c r="EP2" s="723"/>
      <c r="EQ2" s="723"/>
      <c r="ER2" s="723"/>
      <c r="ES2" s="723"/>
      <c r="ET2" s="723"/>
      <c r="EU2" s="723"/>
      <c r="EV2" s="723"/>
      <c r="EW2" s="723"/>
      <c r="EX2" s="723"/>
      <c r="EY2" s="723"/>
      <c r="EZ2" s="723"/>
      <c r="FA2" s="723"/>
      <c r="FB2" s="723"/>
      <c r="FC2" s="723"/>
      <c r="FD2" s="723"/>
      <c r="FE2" s="723"/>
      <c r="FF2" s="723"/>
      <c r="FG2" s="723"/>
      <c r="FH2" s="723"/>
      <c r="FI2" s="723"/>
      <c r="FJ2" s="723"/>
      <c r="FK2" s="723"/>
      <c r="FL2" s="723"/>
      <c r="FM2" s="723"/>
      <c r="FN2" s="723"/>
      <c r="FO2" s="723"/>
      <c r="FP2" s="723"/>
      <c r="FQ2" s="723"/>
      <c r="FR2" s="723"/>
      <c r="FS2" s="723"/>
      <c r="FT2" s="723"/>
      <c r="FU2" s="723"/>
      <c r="FV2" s="723"/>
      <c r="FW2" s="723"/>
      <c r="FX2" s="723"/>
      <c r="FY2" s="723"/>
      <c r="FZ2" s="723"/>
      <c r="GA2" s="723"/>
      <c r="GB2" s="723"/>
      <c r="GC2" s="723"/>
      <c r="GD2" s="723"/>
      <c r="GE2" s="723"/>
      <c r="GF2" s="723"/>
      <c r="GG2" s="723"/>
      <c r="GH2" s="723"/>
      <c r="GI2" s="723"/>
      <c r="GJ2" s="723"/>
      <c r="GK2" s="723"/>
      <c r="GL2" s="723"/>
      <c r="GM2" s="723"/>
      <c r="GN2" s="723"/>
      <c r="GO2" s="723"/>
      <c r="GP2" s="723"/>
      <c r="GQ2" s="723"/>
      <c r="GR2" s="723"/>
      <c r="GS2" s="723"/>
      <c r="GT2" s="723"/>
      <c r="GU2" s="723"/>
      <c r="GV2" s="723"/>
      <c r="GW2" s="723"/>
      <c r="GX2" s="723"/>
      <c r="GY2" s="723"/>
      <c r="GZ2" s="723"/>
      <c r="HA2" s="723"/>
      <c r="HB2" s="723"/>
      <c r="HC2" s="723"/>
      <c r="HD2" s="723"/>
      <c r="HE2" s="723"/>
      <c r="HF2" s="723"/>
      <c r="HG2" s="723"/>
      <c r="HH2" s="723"/>
      <c r="HI2" s="723"/>
      <c r="HJ2" s="723"/>
      <c r="HK2" s="723"/>
      <c r="HL2" s="723"/>
      <c r="HM2" s="723"/>
      <c r="HN2" s="723"/>
      <c r="HO2" s="723"/>
      <c r="HP2" s="723"/>
      <c r="HQ2" s="723"/>
      <c r="HR2" s="723"/>
      <c r="HS2" s="723"/>
      <c r="HT2" s="723"/>
      <c r="HU2" s="723"/>
      <c r="HV2" s="723"/>
      <c r="HW2" s="723"/>
      <c r="HX2" s="723"/>
      <c r="HY2" s="723"/>
      <c r="HZ2" s="723"/>
      <c r="IA2" s="723"/>
      <c r="IB2" s="723"/>
      <c r="IC2" s="723"/>
      <c r="ID2" s="723"/>
      <c r="IE2" s="723"/>
      <c r="IF2" s="723"/>
      <c r="IG2" s="723"/>
      <c r="IH2" s="723"/>
      <c r="II2" s="723"/>
      <c r="IJ2" s="723"/>
      <c r="IK2" s="723"/>
      <c r="IL2" s="723"/>
      <c r="IM2" s="723"/>
      <c r="IN2" s="723"/>
      <c r="IO2" s="723"/>
      <c r="IP2" s="723"/>
      <c r="IQ2" s="723"/>
      <c r="IR2" s="723"/>
    </row>
    <row r="3" spans="1:252" ht="15.75" x14ac:dyDescent="0.25">
      <c r="A3" s="717" t="s">
        <v>1909</v>
      </c>
      <c r="B3" s="718"/>
      <c r="C3" s="719"/>
      <c r="D3" s="391"/>
      <c r="E3" s="723"/>
      <c r="F3" s="723"/>
      <c r="G3" s="723"/>
      <c r="H3" s="723"/>
      <c r="I3" s="723"/>
      <c r="J3" s="723"/>
      <c r="K3" s="723"/>
      <c r="L3" s="723"/>
      <c r="M3" s="723"/>
      <c r="N3" s="723"/>
      <c r="O3" s="723"/>
      <c r="P3" s="723"/>
      <c r="Q3" s="723"/>
      <c r="R3" s="723"/>
      <c r="S3" s="723"/>
      <c r="T3" s="723"/>
      <c r="U3" s="723"/>
      <c r="V3" s="723"/>
      <c r="W3" s="723"/>
      <c r="X3" s="723"/>
      <c r="Y3" s="723"/>
      <c r="Z3" s="723"/>
      <c r="AA3" s="723"/>
      <c r="AB3" s="723"/>
      <c r="AC3" s="723"/>
      <c r="AD3" s="723"/>
      <c r="AE3" s="723"/>
      <c r="AF3" s="723"/>
      <c r="AG3" s="723"/>
      <c r="AH3" s="723"/>
      <c r="AI3" s="723"/>
      <c r="AJ3" s="723"/>
      <c r="AK3" s="723"/>
      <c r="AL3" s="723"/>
      <c r="AM3" s="723"/>
      <c r="AN3" s="723"/>
      <c r="AO3" s="723"/>
      <c r="AP3" s="723"/>
      <c r="AQ3" s="723"/>
      <c r="AR3" s="723"/>
      <c r="AS3" s="723"/>
      <c r="AT3" s="723"/>
      <c r="AU3" s="723"/>
      <c r="AV3" s="723"/>
      <c r="AW3" s="723"/>
      <c r="AX3" s="723"/>
      <c r="AY3" s="723"/>
      <c r="AZ3" s="723"/>
      <c r="BA3" s="723"/>
      <c r="BB3" s="723"/>
      <c r="BC3" s="723"/>
      <c r="BD3" s="723"/>
      <c r="BE3" s="723"/>
      <c r="BF3" s="723"/>
      <c r="BG3" s="723"/>
      <c r="BH3" s="723"/>
      <c r="BI3" s="723"/>
      <c r="BJ3" s="723"/>
      <c r="BK3" s="723"/>
      <c r="BL3" s="723"/>
      <c r="BM3" s="723"/>
      <c r="BN3" s="723"/>
      <c r="BO3" s="723"/>
      <c r="BP3" s="723"/>
      <c r="BQ3" s="723"/>
      <c r="BR3" s="723"/>
      <c r="BS3" s="723"/>
      <c r="BT3" s="723"/>
      <c r="BU3" s="723"/>
      <c r="BV3" s="723"/>
      <c r="BW3" s="723"/>
      <c r="BX3" s="723"/>
      <c r="BY3" s="723"/>
      <c r="BZ3" s="723"/>
      <c r="CA3" s="723"/>
      <c r="CB3" s="723"/>
      <c r="CC3" s="723"/>
      <c r="CD3" s="723"/>
      <c r="CE3" s="723"/>
      <c r="CF3" s="723"/>
      <c r="CG3" s="723"/>
      <c r="CH3" s="723"/>
      <c r="CI3" s="723"/>
      <c r="CJ3" s="723"/>
      <c r="CK3" s="723"/>
      <c r="CL3" s="723"/>
      <c r="CM3" s="723"/>
      <c r="CN3" s="723"/>
      <c r="CO3" s="723"/>
      <c r="CP3" s="723"/>
      <c r="CQ3" s="723"/>
      <c r="CR3" s="723"/>
      <c r="CS3" s="723"/>
      <c r="CT3" s="723"/>
      <c r="CU3" s="723"/>
      <c r="CV3" s="723"/>
      <c r="CW3" s="723"/>
      <c r="CX3" s="723"/>
      <c r="CY3" s="723"/>
      <c r="CZ3" s="723"/>
      <c r="DA3" s="723"/>
      <c r="DB3" s="723"/>
      <c r="DC3" s="723"/>
      <c r="DD3" s="723"/>
      <c r="DE3" s="723"/>
      <c r="DF3" s="723"/>
      <c r="DG3" s="723"/>
      <c r="DH3" s="723"/>
      <c r="DI3" s="723"/>
      <c r="DJ3" s="723"/>
      <c r="DK3" s="723"/>
      <c r="DL3" s="723"/>
      <c r="DM3" s="723"/>
      <c r="DN3" s="723"/>
      <c r="DO3" s="723"/>
      <c r="DP3" s="723"/>
      <c r="DQ3" s="723"/>
      <c r="DR3" s="723"/>
      <c r="DS3" s="723"/>
      <c r="DT3" s="723"/>
      <c r="DU3" s="723"/>
      <c r="DV3" s="723"/>
      <c r="DW3" s="723"/>
      <c r="DX3" s="723"/>
      <c r="DY3" s="723"/>
      <c r="DZ3" s="723"/>
      <c r="EA3" s="723"/>
      <c r="EB3" s="723"/>
      <c r="EC3" s="723"/>
      <c r="ED3" s="723"/>
      <c r="EE3" s="723"/>
      <c r="EF3" s="723"/>
      <c r="EG3" s="723"/>
      <c r="EH3" s="723"/>
      <c r="EI3" s="723"/>
      <c r="EJ3" s="723"/>
      <c r="EK3" s="723"/>
      <c r="EL3" s="723"/>
      <c r="EM3" s="723"/>
      <c r="EN3" s="723"/>
      <c r="EO3" s="723"/>
      <c r="EP3" s="723"/>
      <c r="EQ3" s="723"/>
      <c r="ER3" s="723"/>
      <c r="ES3" s="723"/>
      <c r="ET3" s="723"/>
      <c r="EU3" s="723"/>
      <c r="EV3" s="723"/>
      <c r="EW3" s="723"/>
      <c r="EX3" s="723"/>
      <c r="EY3" s="723"/>
      <c r="EZ3" s="723"/>
      <c r="FA3" s="723"/>
      <c r="FB3" s="723"/>
      <c r="FC3" s="723"/>
      <c r="FD3" s="723"/>
      <c r="FE3" s="723"/>
      <c r="FF3" s="723"/>
      <c r="FG3" s="723"/>
      <c r="FH3" s="723"/>
      <c r="FI3" s="723"/>
      <c r="FJ3" s="723"/>
      <c r="FK3" s="723"/>
      <c r="FL3" s="723"/>
      <c r="FM3" s="723"/>
      <c r="FN3" s="723"/>
      <c r="FO3" s="723"/>
      <c r="FP3" s="723"/>
      <c r="FQ3" s="723"/>
      <c r="FR3" s="723"/>
      <c r="FS3" s="723"/>
      <c r="FT3" s="723"/>
      <c r="FU3" s="723"/>
      <c r="FV3" s="723"/>
      <c r="FW3" s="723"/>
      <c r="FX3" s="723"/>
      <c r="FY3" s="723"/>
      <c r="FZ3" s="723"/>
      <c r="GA3" s="723"/>
      <c r="GB3" s="723"/>
      <c r="GC3" s="723"/>
      <c r="GD3" s="723"/>
      <c r="GE3" s="723"/>
      <c r="GF3" s="723"/>
      <c r="GG3" s="723"/>
      <c r="GH3" s="723"/>
      <c r="GI3" s="723"/>
      <c r="GJ3" s="723"/>
      <c r="GK3" s="723"/>
      <c r="GL3" s="723"/>
      <c r="GM3" s="723"/>
      <c r="GN3" s="723"/>
      <c r="GO3" s="723"/>
      <c r="GP3" s="723"/>
      <c r="GQ3" s="723"/>
      <c r="GR3" s="723"/>
      <c r="GS3" s="723"/>
      <c r="GT3" s="723"/>
      <c r="GU3" s="723"/>
      <c r="GV3" s="723"/>
      <c r="GW3" s="723"/>
      <c r="GX3" s="723"/>
      <c r="GY3" s="723"/>
      <c r="GZ3" s="723"/>
      <c r="HA3" s="723"/>
      <c r="HB3" s="723"/>
      <c r="HC3" s="723"/>
      <c r="HD3" s="723"/>
      <c r="HE3" s="723"/>
      <c r="HF3" s="723"/>
      <c r="HG3" s="723"/>
      <c r="HH3" s="723"/>
      <c r="HI3" s="723"/>
      <c r="HJ3" s="723"/>
      <c r="HK3" s="723"/>
      <c r="HL3" s="723"/>
      <c r="HM3" s="723"/>
      <c r="HN3" s="723"/>
      <c r="HO3" s="723"/>
      <c r="HP3" s="723"/>
      <c r="HQ3" s="723"/>
      <c r="HR3" s="723"/>
      <c r="HS3" s="723"/>
      <c r="HT3" s="723"/>
      <c r="HU3" s="723"/>
      <c r="HV3" s="723"/>
      <c r="HW3" s="723"/>
      <c r="HX3" s="723"/>
      <c r="HY3" s="723"/>
      <c r="HZ3" s="723"/>
      <c r="IA3" s="723"/>
      <c r="IB3" s="723"/>
      <c r="IC3" s="723"/>
      <c r="ID3" s="723"/>
      <c r="IE3" s="723"/>
      <c r="IF3" s="723"/>
      <c r="IG3" s="723"/>
      <c r="IH3" s="723"/>
      <c r="II3" s="723"/>
      <c r="IJ3" s="723"/>
      <c r="IK3" s="723"/>
      <c r="IL3" s="723"/>
      <c r="IM3" s="723"/>
      <c r="IN3" s="723"/>
      <c r="IO3" s="723"/>
      <c r="IP3" s="723"/>
      <c r="IQ3" s="723"/>
      <c r="IR3" s="723"/>
    </row>
    <row r="4" spans="1:252" ht="15.75" x14ac:dyDescent="0.25">
      <c r="A4" s="717" t="s">
        <v>605</v>
      </c>
      <c r="B4" s="718"/>
      <c r="C4" s="719"/>
    </row>
    <row r="5" spans="1:252" ht="5.25" customHeight="1" x14ac:dyDescent="0.25">
      <c r="A5" s="326"/>
      <c r="B5" s="327"/>
      <c r="C5" s="328"/>
    </row>
    <row r="6" spans="1:252" x14ac:dyDescent="0.25">
      <c r="A6" s="310" t="s">
        <v>644</v>
      </c>
      <c r="B6" s="311" t="s">
        <v>645</v>
      </c>
      <c r="C6" s="314" t="s">
        <v>646</v>
      </c>
    </row>
    <row r="7" spans="1:252" x14ac:dyDescent="0.25">
      <c r="A7" s="335" t="s">
        <v>647</v>
      </c>
      <c r="B7" s="348">
        <v>4928791.1649749996</v>
      </c>
      <c r="C7" s="349">
        <f t="shared" ref="C7:C24" si="0">+B7/$B$25</f>
        <v>0.13471119787846492</v>
      </c>
      <c r="D7" s="332"/>
      <c r="H7" s="33"/>
      <c r="I7" s="299"/>
    </row>
    <row r="8" spans="1:252" x14ac:dyDescent="0.25">
      <c r="A8" s="335" t="s">
        <v>648</v>
      </c>
      <c r="B8" s="348">
        <v>240086.67726299999</v>
      </c>
      <c r="C8" s="349">
        <f t="shared" si="0"/>
        <v>6.5619262018221831E-3</v>
      </c>
      <c r="D8" s="332"/>
      <c r="H8" s="33"/>
      <c r="I8" s="299"/>
    </row>
    <row r="9" spans="1:252" x14ac:dyDescent="0.25">
      <c r="A9" s="335" t="s">
        <v>649</v>
      </c>
      <c r="B9" s="348">
        <v>1143658.105856</v>
      </c>
      <c r="C9" s="349">
        <f t="shared" si="0"/>
        <v>3.1257878097592201E-2</v>
      </c>
      <c r="D9" s="332"/>
      <c r="H9" s="33"/>
      <c r="I9" s="299"/>
    </row>
    <row r="10" spans="1:252" x14ac:dyDescent="0.25">
      <c r="A10" s="335" t="s">
        <v>993</v>
      </c>
      <c r="B10" s="348">
        <v>2062139.3075360002</v>
      </c>
      <c r="C10" s="349">
        <f t="shared" si="0"/>
        <v>5.6361336281500127E-2</v>
      </c>
      <c r="D10" s="332"/>
      <c r="H10" s="33"/>
      <c r="I10" s="299"/>
    </row>
    <row r="11" spans="1:252" x14ac:dyDescent="0.25">
      <c r="A11" s="335" t="s">
        <v>650</v>
      </c>
      <c r="B11" s="348">
        <v>1077761.091974</v>
      </c>
      <c r="C11" s="349">
        <f t="shared" si="0"/>
        <v>2.9456814636080523E-2</v>
      </c>
      <c r="D11" s="332"/>
      <c r="H11" s="33"/>
      <c r="I11" s="299"/>
    </row>
    <row r="12" spans="1:252" x14ac:dyDescent="0.25">
      <c r="A12" s="335" t="s">
        <v>657</v>
      </c>
      <c r="B12" s="348">
        <v>9979.2993499999993</v>
      </c>
      <c r="C12" s="349">
        <f t="shared" si="0"/>
        <v>2.7274910306188739E-4</v>
      </c>
      <c r="D12" s="332"/>
      <c r="H12" s="33"/>
      <c r="I12" s="299"/>
    </row>
    <row r="13" spans="1:252" x14ac:dyDescent="0.25">
      <c r="A13" s="350" t="s">
        <v>852</v>
      </c>
      <c r="B13" s="348">
        <v>81812.218958999991</v>
      </c>
      <c r="C13" s="349">
        <f t="shared" si="0"/>
        <v>2.2360497022839571E-3</v>
      </c>
      <c r="D13" s="332"/>
      <c r="H13" s="33"/>
      <c r="I13" s="299"/>
    </row>
    <row r="14" spans="1:252" ht="17.25" customHeight="1" x14ac:dyDescent="0.25">
      <c r="A14" s="350" t="s">
        <v>659</v>
      </c>
      <c r="B14" s="348">
        <v>2305488.4402060001</v>
      </c>
      <c r="C14" s="349">
        <f t="shared" si="0"/>
        <v>6.3012430244988732E-2</v>
      </c>
      <c r="D14" s="332"/>
      <c r="H14" s="33"/>
      <c r="I14" s="299"/>
    </row>
    <row r="15" spans="1:252" x14ac:dyDescent="0.25">
      <c r="A15" s="350" t="s">
        <v>990</v>
      </c>
      <c r="B15" s="348">
        <v>48435.330741999998</v>
      </c>
      <c r="C15" s="349">
        <f t="shared" si="0"/>
        <v>1.3238096737108465E-3</v>
      </c>
      <c r="D15" s="332"/>
      <c r="H15" s="33"/>
      <c r="I15" s="299"/>
    </row>
    <row r="16" spans="1:252" x14ac:dyDescent="0.25">
      <c r="A16" s="350" t="s">
        <v>651</v>
      </c>
      <c r="B16" s="348">
        <v>2352758.4209019998</v>
      </c>
      <c r="C16" s="349">
        <f t="shared" si="0"/>
        <v>6.4304389167594525E-2</v>
      </c>
      <c r="D16" s="332"/>
      <c r="H16" s="33"/>
      <c r="I16" s="299"/>
    </row>
    <row r="17" spans="1:11" x14ac:dyDescent="0.25">
      <c r="A17" s="350" t="s">
        <v>660</v>
      </c>
      <c r="B17" s="348">
        <v>57551.760289999998</v>
      </c>
      <c r="C17" s="349">
        <f t="shared" si="0"/>
        <v>1.5729752609064934E-3</v>
      </c>
      <c r="D17" s="332"/>
      <c r="H17" s="33"/>
      <c r="I17" s="299"/>
    </row>
    <row r="18" spans="1:11" x14ac:dyDescent="0.25">
      <c r="A18" s="335" t="s">
        <v>652</v>
      </c>
      <c r="B18" s="348">
        <v>14156150.44651</v>
      </c>
      <c r="C18" s="349">
        <f t="shared" si="0"/>
        <v>0.38690865978429034</v>
      </c>
      <c r="D18" s="332"/>
      <c r="H18" s="33"/>
      <c r="I18" s="299"/>
    </row>
    <row r="19" spans="1:11" x14ac:dyDescent="0.25">
      <c r="A19" s="335" t="s">
        <v>933</v>
      </c>
      <c r="B19" s="348">
        <v>1471818.4504750001</v>
      </c>
      <c r="C19" s="349">
        <f t="shared" si="0"/>
        <v>4.0226988705073088E-2</v>
      </c>
      <c r="D19" s="332"/>
      <c r="H19" s="33"/>
      <c r="I19" s="299"/>
    </row>
    <row r="20" spans="1:11" x14ac:dyDescent="0.25">
      <c r="A20" s="335" t="s">
        <v>653</v>
      </c>
      <c r="B20" s="348">
        <v>4037059.4389869999</v>
      </c>
      <c r="C20" s="349">
        <f t="shared" si="0"/>
        <v>0.11033884267548609</v>
      </c>
      <c r="D20" s="332"/>
      <c r="H20" s="33"/>
      <c r="I20" s="299"/>
    </row>
    <row r="21" spans="1:11" x14ac:dyDescent="0.25">
      <c r="A21" s="335" t="s">
        <v>1456</v>
      </c>
      <c r="B21" s="348">
        <v>1721787.8917960001</v>
      </c>
      <c r="C21" s="349">
        <f t="shared" si="0"/>
        <v>4.7059025556756853E-2</v>
      </c>
      <c r="D21" s="332"/>
      <c r="H21" s="33"/>
      <c r="I21" s="299"/>
    </row>
    <row r="22" spans="1:11" x14ac:dyDescent="0.25">
      <c r="A22" s="335" t="s">
        <v>658</v>
      </c>
      <c r="B22" s="348">
        <v>531667.49155899999</v>
      </c>
      <c r="C22" s="349">
        <f t="shared" si="0"/>
        <v>1.4531263805597818E-2</v>
      </c>
      <c r="D22" s="332"/>
      <c r="H22" s="33"/>
      <c r="I22" s="299"/>
    </row>
    <row r="23" spans="1:11" x14ac:dyDescent="0.25">
      <c r="A23" s="335" t="s">
        <v>654</v>
      </c>
      <c r="B23" s="348">
        <v>100595.31014700001</v>
      </c>
      <c r="C23" s="349">
        <f t="shared" si="0"/>
        <v>2.7494195386399182E-3</v>
      </c>
      <c r="D23" s="332"/>
      <c r="H23" s="33"/>
      <c r="I23" s="299"/>
    </row>
    <row r="24" spans="1:11" ht="15.75" thickBot="1" x14ac:dyDescent="0.3">
      <c r="A24" s="335" t="s">
        <v>655</v>
      </c>
      <c r="B24" s="348">
        <v>260294.778593</v>
      </c>
      <c r="C24" s="349">
        <f t="shared" si="0"/>
        <v>7.1142436861495011E-3</v>
      </c>
      <c r="D24" s="332"/>
      <c r="H24" s="33"/>
      <c r="I24" s="299"/>
    </row>
    <row r="25" spans="1:11" ht="15.75" customHeight="1" thickBot="1" x14ac:dyDescent="0.3">
      <c r="A25" s="318" t="s">
        <v>505</v>
      </c>
      <c r="B25" s="351">
        <f>SUM(B7:B24)</f>
        <v>36587835.626120001</v>
      </c>
      <c r="C25" s="352">
        <f>SUM(C7:C24)</f>
        <v>1.0000000000000002</v>
      </c>
      <c r="I25" s="299"/>
    </row>
    <row r="26" spans="1:11" ht="5.25" customHeight="1" x14ac:dyDescent="0.25">
      <c r="A26" s="320"/>
      <c r="B26" s="320"/>
      <c r="C26" s="320"/>
    </row>
    <row r="27" spans="1:11" x14ac:dyDescent="0.25">
      <c r="A27" s="472" t="s">
        <v>1061</v>
      </c>
    </row>
    <row r="28" spans="1:11" x14ac:dyDescent="0.25">
      <c r="A28" s="472" t="s">
        <v>1062</v>
      </c>
    </row>
    <row r="29" spans="1:11" x14ac:dyDescent="0.25">
      <c r="A29" s="473" t="s">
        <v>1063</v>
      </c>
      <c r="B29" s="343"/>
      <c r="C29" s="343"/>
      <c r="D29" s="343"/>
      <c r="E29" s="343"/>
      <c r="F29" s="343"/>
      <c r="G29" s="343"/>
      <c r="H29" s="343"/>
      <c r="I29" s="343"/>
      <c r="J29" s="343"/>
      <c r="K29" s="333"/>
    </row>
  </sheetData>
  <mergeCells count="128">
    <mergeCell ref="HY3:IB3"/>
    <mergeCell ref="IC3:IF3"/>
    <mergeCell ref="IG3:IJ3"/>
    <mergeCell ref="IK3:IN3"/>
    <mergeCell ref="IO3:IR3"/>
    <mergeCell ref="A4:C4"/>
    <mergeCell ref="HA3:HD3"/>
    <mergeCell ref="HE3:HH3"/>
    <mergeCell ref="HI3:HL3"/>
    <mergeCell ref="HM3:HP3"/>
    <mergeCell ref="HQ3:HT3"/>
    <mergeCell ref="HU3:HX3"/>
    <mergeCell ref="GC3:GF3"/>
    <mergeCell ref="GG3:GJ3"/>
    <mergeCell ref="GK3:GN3"/>
    <mergeCell ref="GO3:GR3"/>
    <mergeCell ref="GS3:GV3"/>
    <mergeCell ref="GW3:GZ3"/>
    <mergeCell ref="FE3:FH3"/>
    <mergeCell ref="FI3:FL3"/>
    <mergeCell ref="FM3:FP3"/>
    <mergeCell ref="FQ3:FT3"/>
    <mergeCell ref="FU3:FX3"/>
    <mergeCell ref="FY3:GB3"/>
    <mergeCell ref="EG3:EJ3"/>
    <mergeCell ref="EK3:EN3"/>
    <mergeCell ref="EO3:ER3"/>
    <mergeCell ref="ES3:EV3"/>
    <mergeCell ref="EW3:EZ3"/>
    <mergeCell ref="FA3:FD3"/>
    <mergeCell ref="DI3:DL3"/>
    <mergeCell ref="DM3:DP3"/>
    <mergeCell ref="DQ3:DT3"/>
    <mergeCell ref="DU3:DX3"/>
    <mergeCell ref="DY3:EB3"/>
    <mergeCell ref="EC3:EF3"/>
    <mergeCell ref="CK3:CN3"/>
    <mergeCell ref="CO3:CR3"/>
    <mergeCell ref="CS3:CV3"/>
    <mergeCell ref="CW3:CZ3"/>
    <mergeCell ref="DA3:DD3"/>
    <mergeCell ref="DE3:DH3"/>
    <mergeCell ref="BM3:BP3"/>
    <mergeCell ref="BQ3:BT3"/>
    <mergeCell ref="BU3:BX3"/>
    <mergeCell ref="BY3:CB3"/>
    <mergeCell ref="CC3:CF3"/>
    <mergeCell ref="CG3:CJ3"/>
    <mergeCell ref="AS3:AV3"/>
    <mergeCell ref="AW3:AZ3"/>
    <mergeCell ref="BA3:BD3"/>
    <mergeCell ref="BE3:BH3"/>
    <mergeCell ref="BI3:BL3"/>
    <mergeCell ref="Q3:T3"/>
    <mergeCell ref="U3:X3"/>
    <mergeCell ref="Y3:AB3"/>
    <mergeCell ref="AC3:AF3"/>
    <mergeCell ref="AG3:AJ3"/>
    <mergeCell ref="AK3:AN3"/>
    <mergeCell ref="HY2:IB2"/>
    <mergeCell ref="IC2:IF2"/>
    <mergeCell ref="IG2:IJ2"/>
    <mergeCell ref="IK2:IN2"/>
    <mergeCell ref="IO2:IR2"/>
    <mergeCell ref="A3:C3"/>
    <mergeCell ref="E3:H3"/>
    <mergeCell ref="I3:L3"/>
    <mergeCell ref="M3:P3"/>
    <mergeCell ref="HA2:HD2"/>
    <mergeCell ref="HE2:HH2"/>
    <mergeCell ref="HI2:HL2"/>
    <mergeCell ref="HM2:HP2"/>
    <mergeCell ref="HQ2:HT2"/>
    <mergeCell ref="HU2:HX2"/>
    <mergeCell ref="GC2:GF2"/>
    <mergeCell ref="GG2:GJ2"/>
    <mergeCell ref="GK2:GN2"/>
    <mergeCell ref="GO2:GR2"/>
    <mergeCell ref="GS2:GV2"/>
    <mergeCell ref="GW2:GZ2"/>
    <mergeCell ref="FE2:FH2"/>
    <mergeCell ref="FI2:FL2"/>
    <mergeCell ref="AO3:AR3"/>
    <mergeCell ref="FM2:FP2"/>
    <mergeCell ref="FQ2:FT2"/>
    <mergeCell ref="FU2:FX2"/>
    <mergeCell ref="FY2:GB2"/>
    <mergeCell ref="EG2:EJ2"/>
    <mergeCell ref="EK2:EN2"/>
    <mergeCell ref="EO2:ER2"/>
    <mergeCell ref="ES2:EV2"/>
    <mergeCell ref="EW2:EZ2"/>
    <mergeCell ref="FA2:FD2"/>
    <mergeCell ref="DI2:DL2"/>
    <mergeCell ref="DM2:DP2"/>
    <mergeCell ref="DQ2:DT2"/>
    <mergeCell ref="DU2:DX2"/>
    <mergeCell ref="DY2:EB2"/>
    <mergeCell ref="EC2:EF2"/>
    <mergeCell ref="CK2:CN2"/>
    <mergeCell ref="CO2:CR2"/>
    <mergeCell ref="CS2:CV2"/>
    <mergeCell ref="CW2:CZ2"/>
    <mergeCell ref="DA2:DD2"/>
    <mergeCell ref="DE2:DH2"/>
    <mergeCell ref="BM2:BP2"/>
    <mergeCell ref="BQ2:BT2"/>
    <mergeCell ref="BU2:BX2"/>
    <mergeCell ref="BY2:CB2"/>
    <mergeCell ref="CC2:CF2"/>
    <mergeCell ref="CG2:CJ2"/>
    <mergeCell ref="AO2:AR2"/>
    <mergeCell ref="AS2:AV2"/>
    <mergeCell ref="AW2:AZ2"/>
    <mergeCell ref="BA2:BD2"/>
    <mergeCell ref="BE2:BH2"/>
    <mergeCell ref="BI2:BL2"/>
    <mergeCell ref="Q2:T2"/>
    <mergeCell ref="U2:X2"/>
    <mergeCell ref="Y2:AB2"/>
    <mergeCell ref="AC2:AF2"/>
    <mergeCell ref="AG2:AJ2"/>
    <mergeCell ref="AK2:AN2"/>
    <mergeCell ref="A1:C1"/>
    <mergeCell ref="A2:C2"/>
    <mergeCell ref="E2:H2"/>
    <mergeCell ref="I2:L2"/>
    <mergeCell ref="M2:P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WVJ147"/>
  <sheetViews>
    <sheetView showGridLines="0" workbookViewId="0">
      <selection activeCell="A14" sqref="A14:XFD14"/>
    </sheetView>
  </sheetViews>
  <sheetFormatPr defaultColWidth="0" defaultRowHeight="15" zeroHeight="1" x14ac:dyDescent="0.25"/>
  <cols>
    <col min="1" max="1" width="62.85546875" customWidth="1"/>
    <col min="2" max="2" width="22.140625" customWidth="1"/>
    <col min="4" max="256" width="11.42578125" hidden="1"/>
    <col min="257" max="257" width="62.85546875" customWidth="1"/>
    <col min="258" max="258" width="22.140625" customWidth="1"/>
    <col min="259" max="512" width="11.42578125" hidden="1"/>
    <col min="513" max="513" width="62.85546875" customWidth="1"/>
    <col min="514" max="514" width="22.140625" customWidth="1"/>
    <col min="515" max="768" width="11.42578125" hidden="1"/>
    <col min="769" max="769" width="62.85546875" customWidth="1"/>
    <col min="770" max="770" width="22.140625" customWidth="1"/>
    <col min="771" max="1024" width="11.42578125" hidden="1"/>
    <col min="1025" max="1025" width="62.85546875" customWidth="1"/>
    <col min="1026" max="1026" width="22.140625" customWidth="1"/>
    <col min="1027" max="1280" width="11.42578125" hidden="1"/>
    <col min="1281" max="1281" width="62.85546875" customWidth="1"/>
    <col min="1282" max="1282" width="22.140625" customWidth="1"/>
    <col min="1283" max="1536" width="11.42578125" hidden="1"/>
    <col min="1537" max="1537" width="62.85546875" customWidth="1"/>
    <col min="1538" max="1538" width="22.140625" customWidth="1"/>
    <col min="1539" max="1792" width="11.42578125" hidden="1"/>
    <col min="1793" max="1793" width="62.85546875" customWidth="1"/>
    <col min="1794" max="1794" width="22.140625" customWidth="1"/>
    <col min="1795" max="2048" width="11.42578125" hidden="1"/>
    <col min="2049" max="2049" width="62.85546875" customWidth="1"/>
    <col min="2050" max="2050" width="22.140625" customWidth="1"/>
    <col min="2051" max="2304" width="11.42578125" hidden="1"/>
    <col min="2305" max="2305" width="62.85546875" customWidth="1"/>
    <col min="2306" max="2306" width="22.140625" customWidth="1"/>
    <col min="2307" max="2560" width="11.42578125" hidden="1"/>
    <col min="2561" max="2561" width="62.85546875" customWidth="1"/>
    <col min="2562" max="2562" width="22.140625" customWidth="1"/>
    <col min="2563" max="2816" width="11.42578125" hidden="1"/>
    <col min="2817" max="2817" width="62.85546875" customWidth="1"/>
    <col min="2818" max="2818" width="22.140625" customWidth="1"/>
    <col min="2819" max="3072" width="11.42578125" hidden="1"/>
    <col min="3073" max="3073" width="62.85546875" customWidth="1"/>
    <col min="3074" max="3074" width="22.140625" customWidth="1"/>
    <col min="3075" max="3328" width="11.42578125" hidden="1"/>
    <col min="3329" max="3329" width="62.85546875" customWidth="1"/>
    <col min="3330" max="3330" width="22.140625" customWidth="1"/>
    <col min="3331" max="3584" width="11.42578125" hidden="1"/>
    <col min="3585" max="3585" width="62.85546875" customWidth="1"/>
    <col min="3586" max="3586" width="22.140625" customWidth="1"/>
    <col min="3587" max="3840" width="11.42578125" hidden="1"/>
    <col min="3841" max="3841" width="62.85546875" customWidth="1"/>
    <col min="3842" max="3842" width="22.140625" customWidth="1"/>
    <col min="3843" max="4096" width="11.42578125" hidden="1"/>
    <col min="4097" max="4097" width="62.85546875" customWidth="1"/>
    <col min="4098" max="4098" width="22.140625" customWidth="1"/>
    <col min="4099" max="4352" width="11.42578125" hidden="1"/>
    <col min="4353" max="4353" width="62.85546875" customWidth="1"/>
    <col min="4354" max="4354" width="22.140625" customWidth="1"/>
    <col min="4355" max="4608" width="11.42578125" hidden="1"/>
    <col min="4609" max="4609" width="62.85546875" customWidth="1"/>
    <col min="4610" max="4610" width="22.140625" customWidth="1"/>
    <col min="4611" max="4864" width="11.42578125" hidden="1"/>
    <col min="4865" max="4865" width="62.85546875" customWidth="1"/>
    <col min="4866" max="4866" width="22.140625" customWidth="1"/>
    <col min="4867" max="5120" width="11.42578125" hidden="1"/>
    <col min="5121" max="5121" width="62.85546875" customWidth="1"/>
    <col min="5122" max="5122" width="22.140625" customWidth="1"/>
    <col min="5123" max="5376" width="11.42578125" hidden="1"/>
    <col min="5377" max="5377" width="62.85546875" customWidth="1"/>
    <col min="5378" max="5378" width="22.140625" customWidth="1"/>
    <col min="5379" max="5632" width="11.42578125" hidden="1"/>
    <col min="5633" max="5633" width="62.85546875" customWidth="1"/>
    <col min="5634" max="5634" width="22.140625" customWidth="1"/>
    <col min="5635" max="5888" width="11.42578125" hidden="1"/>
    <col min="5889" max="5889" width="62.85546875" customWidth="1"/>
    <col min="5890" max="5890" width="22.140625" customWidth="1"/>
    <col min="5891" max="6144" width="11.42578125" hidden="1"/>
    <col min="6145" max="6145" width="62.85546875" customWidth="1"/>
    <col min="6146" max="6146" width="22.140625" customWidth="1"/>
    <col min="6147" max="6400" width="11.42578125" hidden="1"/>
    <col min="6401" max="6401" width="62.85546875" customWidth="1"/>
    <col min="6402" max="6402" width="22.140625" customWidth="1"/>
    <col min="6403" max="6656" width="11.42578125" hidden="1"/>
    <col min="6657" max="6657" width="62.85546875" customWidth="1"/>
    <col min="6658" max="6658" width="22.140625" customWidth="1"/>
    <col min="6659" max="6912" width="11.42578125" hidden="1"/>
    <col min="6913" max="6913" width="62.85546875" customWidth="1"/>
    <col min="6914" max="6914" width="22.140625" customWidth="1"/>
    <col min="6915" max="7168" width="11.42578125" hidden="1"/>
    <col min="7169" max="7169" width="62.85546875" customWidth="1"/>
    <col min="7170" max="7170" width="22.140625" customWidth="1"/>
    <col min="7171" max="7424" width="11.42578125" hidden="1"/>
    <col min="7425" max="7425" width="62.85546875" customWidth="1"/>
    <col min="7426" max="7426" width="22.140625" customWidth="1"/>
    <col min="7427" max="7680" width="11.42578125" hidden="1"/>
    <col min="7681" max="7681" width="62.85546875" customWidth="1"/>
    <col min="7682" max="7682" width="22.140625" customWidth="1"/>
    <col min="7683" max="7936" width="11.42578125" hidden="1"/>
    <col min="7937" max="7937" width="62.85546875" customWidth="1"/>
    <col min="7938" max="7938" width="22.140625" customWidth="1"/>
    <col min="7939" max="8192" width="11.42578125" hidden="1"/>
    <col min="8193" max="8193" width="62.85546875" customWidth="1"/>
    <col min="8194" max="8194" width="22.140625" customWidth="1"/>
    <col min="8195" max="8448" width="11.42578125" hidden="1"/>
    <col min="8449" max="8449" width="62.85546875" customWidth="1"/>
    <col min="8450" max="8450" width="22.140625" customWidth="1"/>
    <col min="8451" max="8704" width="11.42578125" hidden="1"/>
    <col min="8705" max="8705" width="62.85546875" customWidth="1"/>
    <col min="8706" max="8706" width="22.140625" customWidth="1"/>
    <col min="8707" max="8960" width="11.42578125" hidden="1"/>
    <col min="8961" max="8961" width="62.85546875" customWidth="1"/>
    <col min="8962" max="8962" width="22.140625" customWidth="1"/>
    <col min="8963" max="9216" width="11.42578125" hidden="1"/>
    <col min="9217" max="9217" width="62.85546875" customWidth="1"/>
    <col min="9218" max="9218" width="22.140625" customWidth="1"/>
    <col min="9219" max="9472" width="11.42578125" hidden="1"/>
    <col min="9473" max="9473" width="62.85546875" customWidth="1"/>
    <col min="9474" max="9474" width="22.140625" customWidth="1"/>
    <col min="9475" max="9728" width="11.42578125" hidden="1"/>
    <col min="9729" max="9729" width="62.85546875" customWidth="1"/>
    <col min="9730" max="9730" width="22.140625" customWidth="1"/>
    <col min="9731" max="9984" width="11.42578125" hidden="1"/>
    <col min="9985" max="9985" width="62.85546875" customWidth="1"/>
    <col min="9986" max="9986" width="22.140625" customWidth="1"/>
    <col min="9987" max="10240" width="11.42578125" hidden="1"/>
    <col min="10241" max="10241" width="62.85546875" customWidth="1"/>
    <col min="10242" max="10242" width="22.140625" customWidth="1"/>
    <col min="10243" max="10496" width="11.42578125" hidden="1"/>
    <col min="10497" max="10497" width="62.85546875" customWidth="1"/>
    <col min="10498" max="10498" width="22.140625" customWidth="1"/>
    <col min="10499" max="10752" width="11.42578125" hidden="1"/>
    <col min="10753" max="10753" width="62.85546875" customWidth="1"/>
    <col min="10754" max="10754" width="22.140625" customWidth="1"/>
    <col min="10755" max="11008" width="11.42578125" hidden="1"/>
    <col min="11009" max="11009" width="62.85546875" customWidth="1"/>
    <col min="11010" max="11010" width="22.140625" customWidth="1"/>
    <col min="11011" max="11264" width="11.42578125" hidden="1"/>
    <col min="11265" max="11265" width="62.85546875" customWidth="1"/>
    <col min="11266" max="11266" width="22.140625" customWidth="1"/>
    <col min="11267" max="11520" width="11.42578125" hidden="1"/>
    <col min="11521" max="11521" width="62.85546875" customWidth="1"/>
    <col min="11522" max="11522" width="22.140625" customWidth="1"/>
    <col min="11523" max="11776" width="11.42578125" hidden="1"/>
    <col min="11777" max="11777" width="62.85546875" customWidth="1"/>
    <col min="11778" max="11778" width="22.140625" customWidth="1"/>
    <col min="11779" max="12032" width="11.42578125" hidden="1"/>
    <col min="12033" max="12033" width="62.85546875" customWidth="1"/>
    <col min="12034" max="12034" width="22.140625" customWidth="1"/>
    <col min="12035" max="12288" width="11.42578125" hidden="1"/>
    <col min="12289" max="12289" width="62.85546875" customWidth="1"/>
    <col min="12290" max="12290" width="22.140625" customWidth="1"/>
    <col min="12291" max="12544" width="11.42578125" hidden="1"/>
    <col min="12545" max="12545" width="62.85546875" customWidth="1"/>
    <col min="12546" max="12546" width="22.140625" customWidth="1"/>
    <col min="12547" max="12800" width="11.42578125" hidden="1"/>
    <col min="12801" max="12801" width="62.85546875" customWidth="1"/>
    <col min="12802" max="12802" width="22.140625" customWidth="1"/>
    <col min="12803" max="13056" width="11.42578125" hidden="1"/>
    <col min="13057" max="13057" width="62.85546875" customWidth="1"/>
    <col min="13058" max="13058" width="22.140625" customWidth="1"/>
    <col min="13059" max="13312" width="11.42578125" hidden="1"/>
    <col min="13313" max="13313" width="62.85546875" customWidth="1"/>
    <col min="13314" max="13314" width="22.140625" customWidth="1"/>
    <col min="13315" max="13568" width="11.42578125" hidden="1"/>
    <col min="13569" max="13569" width="62.85546875" customWidth="1"/>
    <col min="13570" max="13570" width="22.140625" customWidth="1"/>
    <col min="13571" max="13824" width="11.42578125" hidden="1"/>
    <col min="13825" max="13825" width="62.85546875" customWidth="1"/>
    <col min="13826" max="13826" width="22.140625" customWidth="1"/>
    <col min="13827" max="14080" width="11.42578125" hidden="1"/>
    <col min="14081" max="14081" width="62.85546875" customWidth="1"/>
    <col min="14082" max="14082" width="22.140625" customWidth="1"/>
    <col min="14083" max="14336" width="11.42578125" hidden="1"/>
    <col min="14337" max="14337" width="62.85546875" customWidth="1"/>
    <col min="14338" max="14338" width="22.140625" customWidth="1"/>
    <col min="14339" max="14592" width="11.42578125" hidden="1"/>
    <col min="14593" max="14593" width="62.85546875" customWidth="1"/>
    <col min="14594" max="14594" width="22.140625" customWidth="1"/>
    <col min="14595" max="14848" width="11.42578125" hidden="1"/>
    <col min="14849" max="14849" width="62.85546875" customWidth="1"/>
    <col min="14850" max="14850" width="22.140625" customWidth="1"/>
    <col min="14851" max="15104" width="11.42578125" hidden="1"/>
    <col min="15105" max="15105" width="62.85546875" customWidth="1"/>
    <col min="15106" max="15106" width="22.140625" customWidth="1"/>
    <col min="15107" max="15360" width="11.42578125" hidden="1"/>
    <col min="15361" max="15361" width="62.85546875" customWidth="1"/>
    <col min="15362" max="15362" width="22.140625" customWidth="1"/>
    <col min="15363" max="15616" width="11.42578125" hidden="1"/>
    <col min="15617" max="15617" width="62.85546875" customWidth="1"/>
    <col min="15618" max="15618" width="22.140625" customWidth="1"/>
    <col min="15619" max="15872" width="11.42578125" hidden="1"/>
    <col min="15873" max="15873" width="62.85546875" customWidth="1"/>
    <col min="15874" max="15874" width="22.140625" customWidth="1"/>
    <col min="15875" max="16128" width="11.42578125" hidden="1"/>
    <col min="16129" max="16129" width="62.85546875" customWidth="1"/>
    <col min="16130" max="16130" width="22.140625" customWidth="1"/>
    <col min="16131" max="16384" width="11.42578125" hidden="1"/>
  </cols>
  <sheetData>
    <row r="1" spans="1:258" ht="30.75" customHeight="1" x14ac:dyDescent="0.25">
      <c r="A1" s="646" t="s">
        <v>661</v>
      </c>
      <c r="B1" s="648"/>
    </row>
    <row r="2" spans="1:258" x14ac:dyDescent="0.25">
      <c r="A2" s="636" t="s">
        <v>1909</v>
      </c>
      <c r="B2" s="637"/>
    </row>
    <row r="3" spans="1:258" ht="6" customHeight="1" x14ac:dyDescent="0.25">
      <c r="A3" s="161"/>
      <c r="B3" s="163"/>
    </row>
    <row r="4" spans="1:258" x14ac:dyDescent="0.25">
      <c r="A4" s="727" t="s">
        <v>662</v>
      </c>
      <c r="B4" s="728" t="s">
        <v>416</v>
      </c>
    </row>
    <row r="5" spans="1:258" ht="15.75" thickBot="1" x14ac:dyDescent="0.3">
      <c r="A5" s="727"/>
      <c r="B5" s="728"/>
    </row>
    <row r="6" spans="1:258" x14ac:dyDescent="0.25">
      <c r="A6" s="217" t="s">
        <v>33</v>
      </c>
      <c r="B6" s="380">
        <v>101</v>
      </c>
      <c r="IW6" s="499"/>
      <c r="IX6" s="422"/>
    </row>
    <row r="7" spans="1:258" x14ac:dyDescent="0.25">
      <c r="A7" s="218" t="s">
        <v>47</v>
      </c>
      <c r="B7" s="380">
        <v>1458</v>
      </c>
      <c r="IW7" s="499"/>
      <c r="IX7" s="422"/>
    </row>
    <row r="8" spans="1:258" x14ac:dyDescent="0.25">
      <c r="A8" s="218" t="s">
        <v>29</v>
      </c>
      <c r="B8" s="380">
        <v>128</v>
      </c>
      <c r="IW8" s="499"/>
      <c r="IX8" s="422"/>
    </row>
    <row r="9" spans="1:258" x14ac:dyDescent="0.25">
      <c r="A9" s="218" t="s">
        <v>548</v>
      </c>
      <c r="B9" s="380">
        <v>24</v>
      </c>
      <c r="IW9" s="499"/>
      <c r="IX9" s="422"/>
    </row>
    <row r="10" spans="1:258" x14ac:dyDescent="0.25">
      <c r="A10" s="218" t="s">
        <v>53</v>
      </c>
      <c r="B10" s="380">
        <v>37</v>
      </c>
      <c r="IW10" s="499"/>
      <c r="IX10" s="422"/>
    </row>
    <row r="11" spans="1:258" x14ac:dyDescent="0.25">
      <c r="A11" s="218" t="s">
        <v>663</v>
      </c>
      <c r="B11" s="380">
        <v>182</v>
      </c>
      <c r="IW11" s="499"/>
      <c r="IX11" s="422"/>
    </row>
    <row r="12" spans="1:258" x14ac:dyDescent="0.25">
      <c r="A12" s="218" t="s">
        <v>417</v>
      </c>
      <c r="B12" s="380">
        <v>31</v>
      </c>
      <c r="IW12" s="499"/>
      <c r="IX12" s="422"/>
    </row>
    <row r="13" spans="1:258" x14ac:dyDescent="0.25">
      <c r="A13" s="218" t="s">
        <v>30</v>
      </c>
      <c r="B13" s="380">
        <v>98</v>
      </c>
      <c r="IW13" s="499"/>
      <c r="IX13" s="422"/>
    </row>
    <row r="14" spans="1:258" x14ac:dyDescent="0.25">
      <c r="A14" s="218" t="s">
        <v>350</v>
      </c>
      <c r="B14" s="380">
        <v>13</v>
      </c>
      <c r="IW14" s="499"/>
      <c r="IX14" s="422"/>
    </row>
    <row r="15" spans="1:258" x14ac:dyDescent="0.25">
      <c r="A15" s="218" t="s">
        <v>114</v>
      </c>
      <c r="B15" s="380">
        <v>16</v>
      </c>
      <c r="IW15" s="499"/>
      <c r="IX15" s="422"/>
    </row>
    <row r="16" spans="1:258" ht="15.75" thickBot="1" x14ac:dyDescent="0.3">
      <c r="A16" s="219" t="s">
        <v>122</v>
      </c>
      <c r="B16" s="380">
        <v>40</v>
      </c>
      <c r="IW16" s="499"/>
      <c r="IX16" s="422"/>
    </row>
    <row r="17" spans="1:2" ht="15.75" thickBot="1" x14ac:dyDescent="0.3">
      <c r="A17" s="215" t="s">
        <v>1</v>
      </c>
      <c r="B17" s="216">
        <f>SUM(B6:B16)</f>
        <v>2128</v>
      </c>
    </row>
    <row r="18" spans="1:2" ht="5.25" customHeight="1" x14ac:dyDescent="0.25">
      <c r="A18" s="201"/>
      <c r="B18" s="201"/>
    </row>
    <row r="19" spans="1:2" x14ac:dyDescent="0.25"/>
    <row r="20" spans="1:2" x14ac:dyDescent="0.25">
      <c r="A20" s="472" t="s">
        <v>1061</v>
      </c>
    </row>
    <row r="21" spans="1:2" x14ac:dyDescent="0.25">
      <c r="A21" s="473" t="s">
        <v>1063</v>
      </c>
      <c r="B21" s="292"/>
    </row>
    <row r="22" spans="1:2" x14ac:dyDescent="0.25">
      <c r="A22" s="291"/>
      <c r="B22" s="292"/>
    </row>
    <row r="23" spans="1:2" x14ac:dyDescent="0.25">
      <c r="A23" s="291"/>
      <c r="B23" s="292"/>
    </row>
    <row r="24" spans="1:2" x14ac:dyDescent="0.25">
      <c r="A24" s="291"/>
      <c r="B24" s="292"/>
    </row>
    <row r="25" spans="1:2" x14ac:dyDescent="0.25">
      <c r="A25" s="291"/>
      <c r="B25" s="292"/>
    </row>
    <row r="26" spans="1:2" x14ac:dyDescent="0.25">
      <c r="A26" s="291"/>
      <c r="B26" s="292"/>
    </row>
    <row r="27" spans="1:2" x14ac:dyDescent="0.25">
      <c r="A27" s="291"/>
      <c r="B27" s="292"/>
    </row>
    <row r="28" spans="1:2" x14ac:dyDescent="0.25">
      <c r="A28" s="291"/>
      <c r="B28" s="292"/>
    </row>
    <row r="29" spans="1:2" x14ac:dyDescent="0.25">
      <c r="A29" s="291"/>
      <c r="B29" s="292"/>
    </row>
    <row r="30" spans="1:2" x14ac:dyDescent="0.25">
      <c r="A30" s="291"/>
      <c r="B30" s="292"/>
    </row>
    <row r="31" spans="1:2" x14ac:dyDescent="0.25">
      <c r="A31" s="291"/>
      <c r="B31" s="292"/>
    </row>
    <row r="32" spans="1: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</sheetData>
  <mergeCells count="4">
    <mergeCell ref="A1:B1"/>
    <mergeCell ref="A2:B2"/>
    <mergeCell ref="A4:A5"/>
    <mergeCell ref="B4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VS61"/>
  <sheetViews>
    <sheetView zoomScale="85" zoomScaleNormal="85" workbookViewId="0">
      <selection activeCell="A3" sqref="A3:K3"/>
    </sheetView>
  </sheetViews>
  <sheetFormatPr defaultColWidth="0" defaultRowHeight="15" zeroHeight="1" x14ac:dyDescent="0.25"/>
  <cols>
    <col min="1" max="1" width="49.85546875" customWidth="1"/>
    <col min="2" max="2" width="17.42578125" customWidth="1"/>
    <col min="3" max="3" width="18.5703125" customWidth="1"/>
    <col min="4" max="4" width="16.140625" customWidth="1"/>
    <col min="5" max="5" width="13.140625" customWidth="1"/>
    <col min="6" max="6" width="20.28515625" customWidth="1"/>
    <col min="7" max="7" width="19.85546875" customWidth="1"/>
    <col min="8" max="8" width="19.7109375" customWidth="1"/>
    <col min="9" max="9" width="13.42578125" customWidth="1"/>
    <col min="10" max="10" width="22.5703125" customWidth="1"/>
    <col min="11" max="11" width="24.42578125" customWidth="1"/>
    <col min="12" max="256" width="11.42578125" hidden="1"/>
    <col min="257" max="257" width="56.42578125" customWidth="1"/>
    <col min="258" max="258" width="17.42578125" customWidth="1"/>
    <col min="259" max="259" width="18.5703125" customWidth="1"/>
    <col min="260" max="260" width="16.42578125" customWidth="1"/>
    <col min="261" max="261" width="16.85546875" customWidth="1"/>
    <col min="262" max="262" width="20.28515625" customWidth="1"/>
    <col min="263" max="263" width="19.85546875" customWidth="1"/>
    <col min="264" max="264" width="19.7109375" customWidth="1"/>
    <col min="265" max="265" width="20.28515625" customWidth="1"/>
    <col min="266" max="266" width="22.5703125" customWidth="1"/>
    <col min="267" max="267" width="24.42578125" customWidth="1"/>
    <col min="268" max="512" width="11.42578125" hidden="1"/>
    <col min="513" max="513" width="56.42578125" customWidth="1"/>
    <col min="514" max="514" width="17.42578125" customWidth="1"/>
    <col min="515" max="515" width="18.5703125" customWidth="1"/>
    <col min="516" max="516" width="16.42578125" customWidth="1"/>
    <col min="517" max="517" width="16.85546875" customWidth="1"/>
    <col min="518" max="518" width="20.28515625" customWidth="1"/>
    <col min="519" max="519" width="19.85546875" customWidth="1"/>
    <col min="520" max="520" width="19.7109375" customWidth="1"/>
    <col min="521" max="521" width="20.28515625" customWidth="1"/>
    <col min="522" max="522" width="22.5703125" customWidth="1"/>
    <col min="523" max="523" width="24.42578125" customWidth="1"/>
    <col min="524" max="768" width="11.42578125" hidden="1"/>
    <col min="769" max="769" width="56.42578125" customWidth="1"/>
    <col min="770" max="770" width="17.42578125" customWidth="1"/>
    <col min="771" max="771" width="18.5703125" customWidth="1"/>
    <col min="772" max="772" width="16.42578125" customWidth="1"/>
    <col min="773" max="773" width="16.85546875" customWidth="1"/>
    <col min="774" max="774" width="20.28515625" customWidth="1"/>
    <col min="775" max="775" width="19.85546875" customWidth="1"/>
    <col min="776" max="776" width="19.7109375" customWidth="1"/>
    <col min="777" max="777" width="20.28515625" customWidth="1"/>
    <col min="778" max="778" width="22.5703125" customWidth="1"/>
    <col min="779" max="779" width="24.42578125" customWidth="1"/>
    <col min="780" max="1024" width="11.42578125" hidden="1"/>
    <col min="1025" max="1025" width="56.42578125" customWidth="1"/>
    <col min="1026" max="1026" width="17.42578125" customWidth="1"/>
    <col min="1027" max="1027" width="18.5703125" customWidth="1"/>
    <col min="1028" max="1028" width="16.42578125" customWidth="1"/>
    <col min="1029" max="1029" width="16.85546875" customWidth="1"/>
    <col min="1030" max="1030" width="20.28515625" customWidth="1"/>
    <col min="1031" max="1031" width="19.85546875" customWidth="1"/>
    <col min="1032" max="1032" width="19.7109375" customWidth="1"/>
    <col min="1033" max="1033" width="20.28515625" customWidth="1"/>
    <col min="1034" max="1034" width="22.5703125" customWidth="1"/>
    <col min="1035" max="1035" width="24.42578125" customWidth="1"/>
    <col min="1036" max="1280" width="11.42578125" hidden="1"/>
    <col min="1281" max="1281" width="56.42578125" customWidth="1"/>
    <col min="1282" max="1282" width="17.42578125" customWidth="1"/>
    <col min="1283" max="1283" width="18.5703125" customWidth="1"/>
    <col min="1284" max="1284" width="16.42578125" customWidth="1"/>
    <col min="1285" max="1285" width="16.85546875" customWidth="1"/>
    <col min="1286" max="1286" width="20.28515625" customWidth="1"/>
    <col min="1287" max="1287" width="19.85546875" customWidth="1"/>
    <col min="1288" max="1288" width="19.7109375" customWidth="1"/>
    <col min="1289" max="1289" width="20.28515625" customWidth="1"/>
    <col min="1290" max="1290" width="22.5703125" customWidth="1"/>
    <col min="1291" max="1291" width="24.42578125" customWidth="1"/>
    <col min="1292" max="1536" width="11.42578125" hidden="1"/>
    <col min="1537" max="1537" width="56.42578125" customWidth="1"/>
    <col min="1538" max="1538" width="17.42578125" customWidth="1"/>
    <col min="1539" max="1539" width="18.5703125" customWidth="1"/>
    <col min="1540" max="1540" width="16.42578125" customWidth="1"/>
    <col min="1541" max="1541" width="16.85546875" customWidth="1"/>
    <col min="1542" max="1542" width="20.28515625" customWidth="1"/>
    <col min="1543" max="1543" width="19.85546875" customWidth="1"/>
    <col min="1544" max="1544" width="19.7109375" customWidth="1"/>
    <col min="1545" max="1545" width="20.28515625" customWidth="1"/>
    <col min="1546" max="1546" width="22.5703125" customWidth="1"/>
    <col min="1547" max="1547" width="24.42578125" customWidth="1"/>
    <col min="1548" max="1792" width="11.42578125" hidden="1"/>
    <col min="1793" max="1793" width="56.42578125" customWidth="1"/>
    <col min="1794" max="1794" width="17.42578125" customWidth="1"/>
    <col min="1795" max="1795" width="18.5703125" customWidth="1"/>
    <col min="1796" max="1796" width="16.42578125" customWidth="1"/>
    <col min="1797" max="1797" width="16.85546875" customWidth="1"/>
    <col min="1798" max="1798" width="20.28515625" customWidth="1"/>
    <col min="1799" max="1799" width="19.85546875" customWidth="1"/>
    <col min="1800" max="1800" width="19.7109375" customWidth="1"/>
    <col min="1801" max="1801" width="20.28515625" customWidth="1"/>
    <col min="1802" max="1802" width="22.5703125" customWidth="1"/>
    <col min="1803" max="1803" width="24.42578125" customWidth="1"/>
    <col min="1804" max="2048" width="11.42578125" hidden="1"/>
    <col min="2049" max="2049" width="56.42578125" customWidth="1"/>
    <col min="2050" max="2050" width="17.42578125" customWidth="1"/>
    <col min="2051" max="2051" width="18.5703125" customWidth="1"/>
    <col min="2052" max="2052" width="16.42578125" customWidth="1"/>
    <col min="2053" max="2053" width="16.85546875" customWidth="1"/>
    <col min="2054" max="2054" width="20.28515625" customWidth="1"/>
    <col min="2055" max="2055" width="19.85546875" customWidth="1"/>
    <col min="2056" max="2056" width="19.7109375" customWidth="1"/>
    <col min="2057" max="2057" width="20.28515625" customWidth="1"/>
    <col min="2058" max="2058" width="22.5703125" customWidth="1"/>
    <col min="2059" max="2059" width="24.42578125" customWidth="1"/>
    <col min="2060" max="2304" width="11.42578125" hidden="1"/>
    <col min="2305" max="2305" width="56.42578125" customWidth="1"/>
    <col min="2306" max="2306" width="17.42578125" customWidth="1"/>
    <col min="2307" max="2307" width="18.5703125" customWidth="1"/>
    <col min="2308" max="2308" width="16.42578125" customWidth="1"/>
    <col min="2309" max="2309" width="16.85546875" customWidth="1"/>
    <col min="2310" max="2310" width="20.28515625" customWidth="1"/>
    <col min="2311" max="2311" width="19.85546875" customWidth="1"/>
    <col min="2312" max="2312" width="19.7109375" customWidth="1"/>
    <col min="2313" max="2313" width="20.28515625" customWidth="1"/>
    <col min="2314" max="2314" width="22.5703125" customWidth="1"/>
    <col min="2315" max="2315" width="24.42578125" customWidth="1"/>
    <col min="2316" max="2560" width="11.42578125" hidden="1"/>
    <col min="2561" max="2561" width="56.42578125" customWidth="1"/>
    <col min="2562" max="2562" width="17.42578125" customWidth="1"/>
    <col min="2563" max="2563" width="18.5703125" customWidth="1"/>
    <col min="2564" max="2564" width="16.42578125" customWidth="1"/>
    <col min="2565" max="2565" width="16.85546875" customWidth="1"/>
    <col min="2566" max="2566" width="20.28515625" customWidth="1"/>
    <col min="2567" max="2567" width="19.85546875" customWidth="1"/>
    <col min="2568" max="2568" width="19.7109375" customWidth="1"/>
    <col min="2569" max="2569" width="20.28515625" customWidth="1"/>
    <col min="2570" max="2570" width="22.5703125" customWidth="1"/>
    <col min="2571" max="2571" width="24.42578125" customWidth="1"/>
    <col min="2572" max="2816" width="11.42578125" hidden="1"/>
    <col min="2817" max="2817" width="56.42578125" customWidth="1"/>
    <col min="2818" max="2818" width="17.42578125" customWidth="1"/>
    <col min="2819" max="2819" width="18.5703125" customWidth="1"/>
    <col min="2820" max="2820" width="16.42578125" customWidth="1"/>
    <col min="2821" max="2821" width="16.85546875" customWidth="1"/>
    <col min="2822" max="2822" width="20.28515625" customWidth="1"/>
    <col min="2823" max="2823" width="19.85546875" customWidth="1"/>
    <col min="2824" max="2824" width="19.7109375" customWidth="1"/>
    <col min="2825" max="2825" width="20.28515625" customWidth="1"/>
    <col min="2826" max="2826" width="22.5703125" customWidth="1"/>
    <col min="2827" max="2827" width="24.42578125" customWidth="1"/>
    <col min="2828" max="3072" width="11.42578125" hidden="1"/>
    <col min="3073" max="3073" width="56.42578125" customWidth="1"/>
    <col min="3074" max="3074" width="17.42578125" customWidth="1"/>
    <col min="3075" max="3075" width="18.5703125" customWidth="1"/>
    <col min="3076" max="3076" width="16.42578125" customWidth="1"/>
    <col min="3077" max="3077" width="16.85546875" customWidth="1"/>
    <col min="3078" max="3078" width="20.28515625" customWidth="1"/>
    <col min="3079" max="3079" width="19.85546875" customWidth="1"/>
    <col min="3080" max="3080" width="19.7109375" customWidth="1"/>
    <col min="3081" max="3081" width="20.28515625" customWidth="1"/>
    <col min="3082" max="3082" width="22.5703125" customWidth="1"/>
    <col min="3083" max="3083" width="24.42578125" customWidth="1"/>
    <col min="3084" max="3328" width="11.42578125" hidden="1"/>
    <col min="3329" max="3329" width="56.42578125" customWidth="1"/>
    <col min="3330" max="3330" width="17.42578125" customWidth="1"/>
    <col min="3331" max="3331" width="18.5703125" customWidth="1"/>
    <col min="3332" max="3332" width="16.42578125" customWidth="1"/>
    <col min="3333" max="3333" width="16.85546875" customWidth="1"/>
    <col min="3334" max="3334" width="20.28515625" customWidth="1"/>
    <col min="3335" max="3335" width="19.85546875" customWidth="1"/>
    <col min="3336" max="3336" width="19.7109375" customWidth="1"/>
    <col min="3337" max="3337" width="20.28515625" customWidth="1"/>
    <col min="3338" max="3338" width="22.5703125" customWidth="1"/>
    <col min="3339" max="3339" width="24.42578125" customWidth="1"/>
    <col min="3340" max="3584" width="11.42578125" hidden="1"/>
    <col min="3585" max="3585" width="56.42578125" customWidth="1"/>
    <col min="3586" max="3586" width="17.42578125" customWidth="1"/>
    <col min="3587" max="3587" width="18.5703125" customWidth="1"/>
    <col min="3588" max="3588" width="16.42578125" customWidth="1"/>
    <col min="3589" max="3589" width="16.85546875" customWidth="1"/>
    <col min="3590" max="3590" width="20.28515625" customWidth="1"/>
    <col min="3591" max="3591" width="19.85546875" customWidth="1"/>
    <col min="3592" max="3592" width="19.7109375" customWidth="1"/>
    <col min="3593" max="3593" width="20.28515625" customWidth="1"/>
    <col min="3594" max="3594" width="22.5703125" customWidth="1"/>
    <col min="3595" max="3595" width="24.42578125" customWidth="1"/>
    <col min="3596" max="3840" width="11.42578125" hidden="1"/>
    <col min="3841" max="3841" width="56.42578125" customWidth="1"/>
    <col min="3842" max="3842" width="17.42578125" customWidth="1"/>
    <col min="3843" max="3843" width="18.5703125" customWidth="1"/>
    <col min="3844" max="3844" width="16.42578125" customWidth="1"/>
    <col min="3845" max="3845" width="16.85546875" customWidth="1"/>
    <col min="3846" max="3846" width="20.28515625" customWidth="1"/>
    <col min="3847" max="3847" width="19.85546875" customWidth="1"/>
    <col min="3848" max="3848" width="19.7109375" customWidth="1"/>
    <col min="3849" max="3849" width="20.28515625" customWidth="1"/>
    <col min="3850" max="3850" width="22.5703125" customWidth="1"/>
    <col min="3851" max="3851" width="24.42578125" customWidth="1"/>
    <col min="3852" max="4096" width="11.42578125" hidden="1"/>
    <col min="4097" max="4097" width="56.42578125" customWidth="1"/>
    <col min="4098" max="4098" width="17.42578125" customWidth="1"/>
    <col min="4099" max="4099" width="18.5703125" customWidth="1"/>
    <col min="4100" max="4100" width="16.42578125" customWidth="1"/>
    <col min="4101" max="4101" width="16.85546875" customWidth="1"/>
    <col min="4102" max="4102" width="20.28515625" customWidth="1"/>
    <col min="4103" max="4103" width="19.85546875" customWidth="1"/>
    <col min="4104" max="4104" width="19.7109375" customWidth="1"/>
    <col min="4105" max="4105" width="20.28515625" customWidth="1"/>
    <col min="4106" max="4106" width="22.5703125" customWidth="1"/>
    <col min="4107" max="4107" width="24.42578125" customWidth="1"/>
    <col min="4108" max="4352" width="11.42578125" hidden="1"/>
    <col min="4353" max="4353" width="56.42578125" customWidth="1"/>
    <col min="4354" max="4354" width="17.42578125" customWidth="1"/>
    <col min="4355" max="4355" width="18.5703125" customWidth="1"/>
    <col min="4356" max="4356" width="16.42578125" customWidth="1"/>
    <col min="4357" max="4357" width="16.85546875" customWidth="1"/>
    <col min="4358" max="4358" width="20.28515625" customWidth="1"/>
    <col min="4359" max="4359" width="19.85546875" customWidth="1"/>
    <col min="4360" max="4360" width="19.7109375" customWidth="1"/>
    <col min="4361" max="4361" width="20.28515625" customWidth="1"/>
    <col min="4362" max="4362" width="22.5703125" customWidth="1"/>
    <col min="4363" max="4363" width="24.42578125" customWidth="1"/>
    <col min="4364" max="4608" width="11.42578125" hidden="1"/>
    <col min="4609" max="4609" width="56.42578125" customWidth="1"/>
    <col min="4610" max="4610" width="17.42578125" customWidth="1"/>
    <col min="4611" max="4611" width="18.5703125" customWidth="1"/>
    <col min="4612" max="4612" width="16.42578125" customWidth="1"/>
    <col min="4613" max="4613" width="16.85546875" customWidth="1"/>
    <col min="4614" max="4614" width="20.28515625" customWidth="1"/>
    <col min="4615" max="4615" width="19.85546875" customWidth="1"/>
    <col min="4616" max="4616" width="19.7109375" customWidth="1"/>
    <col min="4617" max="4617" width="20.28515625" customWidth="1"/>
    <col min="4618" max="4618" width="22.5703125" customWidth="1"/>
    <col min="4619" max="4619" width="24.42578125" customWidth="1"/>
    <col min="4620" max="4864" width="11.42578125" hidden="1"/>
    <col min="4865" max="4865" width="56.42578125" customWidth="1"/>
    <col min="4866" max="4866" width="17.42578125" customWidth="1"/>
    <col min="4867" max="4867" width="18.5703125" customWidth="1"/>
    <col min="4868" max="4868" width="16.42578125" customWidth="1"/>
    <col min="4869" max="4869" width="16.85546875" customWidth="1"/>
    <col min="4870" max="4870" width="20.28515625" customWidth="1"/>
    <col min="4871" max="4871" width="19.85546875" customWidth="1"/>
    <col min="4872" max="4872" width="19.7109375" customWidth="1"/>
    <col min="4873" max="4873" width="20.28515625" customWidth="1"/>
    <col min="4874" max="4874" width="22.5703125" customWidth="1"/>
    <col min="4875" max="4875" width="24.42578125" customWidth="1"/>
    <col min="4876" max="5120" width="11.42578125" hidden="1"/>
    <col min="5121" max="5121" width="56.42578125" customWidth="1"/>
    <col min="5122" max="5122" width="17.42578125" customWidth="1"/>
    <col min="5123" max="5123" width="18.5703125" customWidth="1"/>
    <col min="5124" max="5124" width="16.42578125" customWidth="1"/>
    <col min="5125" max="5125" width="16.85546875" customWidth="1"/>
    <col min="5126" max="5126" width="20.28515625" customWidth="1"/>
    <col min="5127" max="5127" width="19.85546875" customWidth="1"/>
    <col min="5128" max="5128" width="19.7109375" customWidth="1"/>
    <col min="5129" max="5129" width="20.28515625" customWidth="1"/>
    <col min="5130" max="5130" width="22.5703125" customWidth="1"/>
    <col min="5131" max="5131" width="24.42578125" customWidth="1"/>
    <col min="5132" max="5376" width="11.42578125" hidden="1"/>
    <col min="5377" max="5377" width="56.42578125" customWidth="1"/>
    <col min="5378" max="5378" width="17.42578125" customWidth="1"/>
    <col min="5379" max="5379" width="18.5703125" customWidth="1"/>
    <col min="5380" max="5380" width="16.42578125" customWidth="1"/>
    <col min="5381" max="5381" width="16.85546875" customWidth="1"/>
    <col min="5382" max="5382" width="20.28515625" customWidth="1"/>
    <col min="5383" max="5383" width="19.85546875" customWidth="1"/>
    <col min="5384" max="5384" width="19.7109375" customWidth="1"/>
    <col min="5385" max="5385" width="20.28515625" customWidth="1"/>
    <col min="5386" max="5386" width="22.5703125" customWidth="1"/>
    <col min="5387" max="5387" width="24.42578125" customWidth="1"/>
    <col min="5388" max="5632" width="11.42578125" hidden="1"/>
    <col min="5633" max="5633" width="56.42578125" customWidth="1"/>
    <col min="5634" max="5634" width="17.42578125" customWidth="1"/>
    <col min="5635" max="5635" width="18.5703125" customWidth="1"/>
    <col min="5636" max="5636" width="16.42578125" customWidth="1"/>
    <col min="5637" max="5637" width="16.85546875" customWidth="1"/>
    <col min="5638" max="5638" width="20.28515625" customWidth="1"/>
    <col min="5639" max="5639" width="19.85546875" customWidth="1"/>
    <col min="5640" max="5640" width="19.7109375" customWidth="1"/>
    <col min="5641" max="5641" width="20.28515625" customWidth="1"/>
    <col min="5642" max="5642" width="22.5703125" customWidth="1"/>
    <col min="5643" max="5643" width="24.42578125" customWidth="1"/>
    <col min="5644" max="5888" width="11.42578125" hidden="1"/>
    <col min="5889" max="5889" width="56.42578125" customWidth="1"/>
    <col min="5890" max="5890" width="17.42578125" customWidth="1"/>
    <col min="5891" max="5891" width="18.5703125" customWidth="1"/>
    <col min="5892" max="5892" width="16.42578125" customWidth="1"/>
    <col min="5893" max="5893" width="16.85546875" customWidth="1"/>
    <col min="5894" max="5894" width="20.28515625" customWidth="1"/>
    <col min="5895" max="5895" width="19.85546875" customWidth="1"/>
    <col min="5896" max="5896" width="19.7109375" customWidth="1"/>
    <col min="5897" max="5897" width="20.28515625" customWidth="1"/>
    <col min="5898" max="5898" width="22.5703125" customWidth="1"/>
    <col min="5899" max="5899" width="24.42578125" customWidth="1"/>
    <col min="5900" max="6144" width="11.42578125" hidden="1"/>
    <col min="6145" max="6145" width="56.42578125" customWidth="1"/>
    <col min="6146" max="6146" width="17.42578125" customWidth="1"/>
    <col min="6147" max="6147" width="18.5703125" customWidth="1"/>
    <col min="6148" max="6148" width="16.42578125" customWidth="1"/>
    <col min="6149" max="6149" width="16.85546875" customWidth="1"/>
    <col min="6150" max="6150" width="20.28515625" customWidth="1"/>
    <col min="6151" max="6151" width="19.85546875" customWidth="1"/>
    <col min="6152" max="6152" width="19.7109375" customWidth="1"/>
    <col min="6153" max="6153" width="20.28515625" customWidth="1"/>
    <col min="6154" max="6154" width="22.5703125" customWidth="1"/>
    <col min="6155" max="6155" width="24.42578125" customWidth="1"/>
    <col min="6156" max="6400" width="11.42578125" hidden="1"/>
    <col min="6401" max="6401" width="56.42578125" customWidth="1"/>
    <col min="6402" max="6402" width="17.42578125" customWidth="1"/>
    <col min="6403" max="6403" width="18.5703125" customWidth="1"/>
    <col min="6404" max="6404" width="16.42578125" customWidth="1"/>
    <col min="6405" max="6405" width="16.85546875" customWidth="1"/>
    <col min="6406" max="6406" width="20.28515625" customWidth="1"/>
    <col min="6407" max="6407" width="19.85546875" customWidth="1"/>
    <col min="6408" max="6408" width="19.7109375" customWidth="1"/>
    <col min="6409" max="6409" width="20.28515625" customWidth="1"/>
    <col min="6410" max="6410" width="22.5703125" customWidth="1"/>
    <col min="6411" max="6411" width="24.42578125" customWidth="1"/>
    <col min="6412" max="6656" width="11.42578125" hidden="1"/>
    <col min="6657" max="6657" width="56.42578125" customWidth="1"/>
    <col min="6658" max="6658" width="17.42578125" customWidth="1"/>
    <col min="6659" max="6659" width="18.5703125" customWidth="1"/>
    <col min="6660" max="6660" width="16.42578125" customWidth="1"/>
    <col min="6661" max="6661" width="16.85546875" customWidth="1"/>
    <col min="6662" max="6662" width="20.28515625" customWidth="1"/>
    <col min="6663" max="6663" width="19.85546875" customWidth="1"/>
    <col min="6664" max="6664" width="19.7109375" customWidth="1"/>
    <col min="6665" max="6665" width="20.28515625" customWidth="1"/>
    <col min="6666" max="6666" width="22.5703125" customWidth="1"/>
    <col min="6667" max="6667" width="24.42578125" customWidth="1"/>
    <col min="6668" max="6912" width="11.42578125" hidden="1"/>
    <col min="6913" max="6913" width="56.42578125" customWidth="1"/>
    <col min="6914" max="6914" width="17.42578125" customWidth="1"/>
    <col min="6915" max="6915" width="18.5703125" customWidth="1"/>
    <col min="6916" max="6916" width="16.42578125" customWidth="1"/>
    <col min="6917" max="6917" width="16.85546875" customWidth="1"/>
    <col min="6918" max="6918" width="20.28515625" customWidth="1"/>
    <col min="6919" max="6919" width="19.85546875" customWidth="1"/>
    <col min="6920" max="6920" width="19.7109375" customWidth="1"/>
    <col min="6921" max="6921" width="20.28515625" customWidth="1"/>
    <col min="6922" max="6922" width="22.5703125" customWidth="1"/>
    <col min="6923" max="6923" width="24.42578125" customWidth="1"/>
    <col min="6924" max="7168" width="11.42578125" hidden="1"/>
    <col min="7169" max="7169" width="56.42578125" customWidth="1"/>
    <col min="7170" max="7170" width="17.42578125" customWidth="1"/>
    <col min="7171" max="7171" width="18.5703125" customWidth="1"/>
    <col min="7172" max="7172" width="16.42578125" customWidth="1"/>
    <col min="7173" max="7173" width="16.85546875" customWidth="1"/>
    <col min="7174" max="7174" width="20.28515625" customWidth="1"/>
    <col min="7175" max="7175" width="19.85546875" customWidth="1"/>
    <col min="7176" max="7176" width="19.7109375" customWidth="1"/>
    <col min="7177" max="7177" width="20.28515625" customWidth="1"/>
    <col min="7178" max="7178" width="22.5703125" customWidth="1"/>
    <col min="7179" max="7179" width="24.42578125" customWidth="1"/>
    <col min="7180" max="7424" width="11.42578125" hidden="1"/>
    <col min="7425" max="7425" width="56.42578125" customWidth="1"/>
    <col min="7426" max="7426" width="17.42578125" customWidth="1"/>
    <col min="7427" max="7427" width="18.5703125" customWidth="1"/>
    <col min="7428" max="7428" width="16.42578125" customWidth="1"/>
    <col min="7429" max="7429" width="16.85546875" customWidth="1"/>
    <col min="7430" max="7430" width="20.28515625" customWidth="1"/>
    <col min="7431" max="7431" width="19.85546875" customWidth="1"/>
    <col min="7432" max="7432" width="19.7109375" customWidth="1"/>
    <col min="7433" max="7433" width="20.28515625" customWidth="1"/>
    <col min="7434" max="7434" width="22.5703125" customWidth="1"/>
    <col min="7435" max="7435" width="24.42578125" customWidth="1"/>
    <col min="7436" max="7680" width="11.42578125" hidden="1"/>
    <col min="7681" max="7681" width="56.42578125" customWidth="1"/>
    <col min="7682" max="7682" width="17.42578125" customWidth="1"/>
    <col min="7683" max="7683" width="18.5703125" customWidth="1"/>
    <col min="7684" max="7684" width="16.42578125" customWidth="1"/>
    <col min="7685" max="7685" width="16.85546875" customWidth="1"/>
    <col min="7686" max="7686" width="20.28515625" customWidth="1"/>
    <col min="7687" max="7687" width="19.85546875" customWidth="1"/>
    <col min="7688" max="7688" width="19.7109375" customWidth="1"/>
    <col min="7689" max="7689" width="20.28515625" customWidth="1"/>
    <col min="7690" max="7690" width="22.5703125" customWidth="1"/>
    <col min="7691" max="7691" width="24.42578125" customWidth="1"/>
    <col min="7692" max="7936" width="11.42578125" hidden="1"/>
    <col min="7937" max="7937" width="56.42578125" customWidth="1"/>
    <col min="7938" max="7938" width="17.42578125" customWidth="1"/>
    <col min="7939" max="7939" width="18.5703125" customWidth="1"/>
    <col min="7940" max="7940" width="16.42578125" customWidth="1"/>
    <col min="7941" max="7941" width="16.85546875" customWidth="1"/>
    <col min="7942" max="7942" width="20.28515625" customWidth="1"/>
    <col min="7943" max="7943" width="19.85546875" customWidth="1"/>
    <col min="7944" max="7944" width="19.7109375" customWidth="1"/>
    <col min="7945" max="7945" width="20.28515625" customWidth="1"/>
    <col min="7946" max="7946" width="22.5703125" customWidth="1"/>
    <col min="7947" max="7947" width="24.42578125" customWidth="1"/>
    <col min="7948" max="8192" width="11.42578125" hidden="1"/>
    <col min="8193" max="8193" width="56.42578125" customWidth="1"/>
    <col min="8194" max="8194" width="17.42578125" customWidth="1"/>
    <col min="8195" max="8195" width="18.5703125" customWidth="1"/>
    <col min="8196" max="8196" width="16.42578125" customWidth="1"/>
    <col min="8197" max="8197" width="16.85546875" customWidth="1"/>
    <col min="8198" max="8198" width="20.28515625" customWidth="1"/>
    <col min="8199" max="8199" width="19.85546875" customWidth="1"/>
    <col min="8200" max="8200" width="19.7109375" customWidth="1"/>
    <col min="8201" max="8201" width="20.28515625" customWidth="1"/>
    <col min="8202" max="8202" width="22.5703125" customWidth="1"/>
    <col min="8203" max="8203" width="24.42578125" customWidth="1"/>
    <col min="8204" max="8448" width="11.42578125" hidden="1"/>
    <col min="8449" max="8449" width="56.42578125" customWidth="1"/>
    <col min="8450" max="8450" width="17.42578125" customWidth="1"/>
    <col min="8451" max="8451" width="18.5703125" customWidth="1"/>
    <col min="8452" max="8452" width="16.42578125" customWidth="1"/>
    <col min="8453" max="8453" width="16.85546875" customWidth="1"/>
    <col min="8454" max="8454" width="20.28515625" customWidth="1"/>
    <col min="8455" max="8455" width="19.85546875" customWidth="1"/>
    <col min="8456" max="8456" width="19.7109375" customWidth="1"/>
    <col min="8457" max="8457" width="20.28515625" customWidth="1"/>
    <col min="8458" max="8458" width="22.5703125" customWidth="1"/>
    <col min="8459" max="8459" width="24.42578125" customWidth="1"/>
    <col min="8460" max="8704" width="11.42578125" hidden="1"/>
    <col min="8705" max="8705" width="56.42578125" customWidth="1"/>
    <col min="8706" max="8706" width="17.42578125" customWidth="1"/>
    <col min="8707" max="8707" width="18.5703125" customWidth="1"/>
    <col min="8708" max="8708" width="16.42578125" customWidth="1"/>
    <col min="8709" max="8709" width="16.85546875" customWidth="1"/>
    <col min="8710" max="8710" width="20.28515625" customWidth="1"/>
    <col min="8711" max="8711" width="19.85546875" customWidth="1"/>
    <col min="8712" max="8712" width="19.7109375" customWidth="1"/>
    <col min="8713" max="8713" width="20.28515625" customWidth="1"/>
    <col min="8714" max="8714" width="22.5703125" customWidth="1"/>
    <col min="8715" max="8715" width="24.42578125" customWidth="1"/>
    <col min="8716" max="8960" width="11.42578125" hidden="1"/>
    <col min="8961" max="8961" width="56.42578125" customWidth="1"/>
    <col min="8962" max="8962" width="17.42578125" customWidth="1"/>
    <col min="8963" max="8963" width="18.5703125" customWidth="1"/>
    <col min="8964" max="8964" width="16.42578125" customWidth="1"/>
    <col min="8965" max="8965" width="16.85546875" customWidth="1"/>
    <col min="8966" max="8966" width="20.28515625" customWidth="1"/>
    <col min="8967" max="8967" width="19.85546875" customWidth="1"/>
    <col min="8968" max="8968" width="19.7109375" customWidth="1"/>
    <col min="8969" max="8969" width="20.28515625" customWidth="1"/>
    <col min="8970" max="8970" width="22.5703125" customWidth="1"/>
    <col min="8971" max="8971" width="24.42578125" customWidth="1"/>
    <col min="8972" max="9216" width="11.42578125" hidden="1"/>
    <col min="9217" max="9217" width="56.42578125" customWidth="1"/>
    <col min="9218" max="9218" width="17.42578125" customWidth="1"/>
    <col min="9219" max="9219" width="18.5703125" customWidth="1"/>
    <col min="9220" max="9220" width="16.42578125" customWidth="1"/>
    <col min="9221" max="9221" width="16.85546875" customWidth="1"/>
    <col min="9222" max="9222" width="20.28515625" customWidth="1"/>
    <col min="9223" max="9223" width="19.85546875" customWidth="1"/>
    <col min="9224" max="9224" width="19.7109375" customWidth="1"/>
    <col min="9225" max="9225" width="20.28515625" customWidth="1"/>
    <col min="9226" max="9226" width="22.5703125" customWidth="1"/>
    <col min="9227" max="9227" width="24.42578125" customWidth="1"/>
    <col min="9228" max="9472" width="11.42578125" hidden="1"/>
    <col min="9473" max="9473" width="56.42578125" customWidth="1"/>
    <col min="9474" max="9474" width="17.42578125" customWidth="1"/>
    <col min="9475" max="9475" width="18.5703125" customWidth="1"/>
    <col min="9476" max="9476" width="16.42578125" customWidth="1"/>
    <col min="9477" max="9477" width="16.85546875" customWidth="1"/>
    <col min="9478" max="9478" width="20.28515625" customWidth="1"/>
    <col min="9479" max="9479" width="19.85546875" customWidth="1"/>
    <col min="9480" max="9480" width="19.7109375" customWidth="1"/>
    <col min="9481" max="9481" width="20.28515625" customWidth="1"/>
    <col min="9482" max="9482" width="22.5703125" customWidth="1"/>
    <col min="9483" max="9483" width="24.42578125" customWidth="1"/>
    <col min="9484" max="9728" width="11.42578125" hidden="1"/>
    <col min="9729" max="9729" width="56.42578125" customWidth="1"/>
    <col min="9730" max="9730" width="17.42578125" customWidth="1"/>
    <col min="9731" max="9731" width="18.5703125" customWidth="1"/>
    <col min="9732" max="9732" width="16.42578125" customWidth="1"/>
    <col min="9733" max="9733" width="16.85546875" customWidth="1"/>
    <col min="9734" max="9734" width="20.28515625" customWidth="1"/>
    <col min="9735" max="9735" width="19.85546875" customWidth="1"/>
    <col min="9736" max="9736" width="19.7109375" customWidth="1"/>
    <col min="9737" max="9737" width="20.28515625" customWidth="1"/>
    <col min="9738" max="9738" width="22.5703125" customWidth="1"/>
    <col min="9739" max="9739" width="24.42578125" customWidth="1"/>
    <col min="9740" max="9984" width="11.42578125" hidden="1"/>
    <col min="9985" max="9985" width="56.42578125" customWidth="1"/>
    <col min="9986" max="9986" width="17.42578125" customWidth="1"/>
    <col min="9987" max="9987" width="18.5703125" customWidth="1"/>
    <col min="9988" max="9988" width="16.42578125" customWidth="1"/>
    <col min="9989" max="9989" width="16.85546875" customWidth="1"/>
    <col min="9990" max="9990" width="20.28515625" customWidth="1"/>
    <col min="9991" max="9991" width="19.85546875" customWidth="1"/>
    <col min="9992" max="9992" width="19.7109375" customWidth="1"/>
    <col min="9993" max="9993" width="20.28515625" customWidth="1"/>
    <col min="9994" max="9994" width="22.5703125" customWidth="1"/>
    <col min="9995" max="9995" width="24.42578125" customWidth="1"/>
    <col min="9996" max="10240" width="11.42578125" hidden="1"/>
    <col min="10241" max="10241" width="56.42578125" customWidth="1"/>
    <col min="10242" max="10242" width="17.42578125" customWidth="1"/>
    <col min="10243" max="10243" width="18.5703125" customWidth="1"/>
    <col min="10244" max="10244" width="16.42578125" customWidth="1"/>
    <col min="10245" max="10245" width="16.85546875" customWidth="1"/>
    <col min="10246" max="10246" width="20.28515625" customWidth="1"/>
    <col min="10247" max="10247" width="19.85546875" customWidth="1"/>
    <col min="10248" max="10248" width="19.7109375" customWidth="1"/>
    <col min="10249" max="10249" width="20.28515625" customWidth="1"/>
    <col min="10250" max="10250" width="22.5703125" customWidth="1"/>
    <col min="10251" max="10251" width="24.42578125" customWidth="1"/>
    <col min="10252" max="10496" width="11.42578125" hidden="1"/>
    <col min="10497" max="10497" width="56.42578125" customWidth="1"/>
    <col min="10498" max="10498" width="17.42578125" customWidth="1"/>
    <col min="10499" max="10499" width="18.5703125" customWidth="1"/>
    <col min="10500" max="10500" width="16.42578125" customWidth="1"/>
    <col min="10501" max="10501" width="16.85546875" customWidth="1"/>
    <col min="10502" max="10502" width="20.28515625" customWidth="1"/>
    <col min="10503" max="10503" width="19.85546875" customWidth="1"/>
    <col min="10504" max="10504" width="19.7109375" customWidth="1"/>
    <col min="10505" max="10505" width="20.28515625" customWidth="1"/>
    <col min="10506" max="10506" width="22.5703125" customWidth="1"/>
    <col min="10507" max="10507" width="24.42578125" customWidth="1"/>
    <col min="10508" max="10752" width="11.42578125" hidden="1"/>
    <col min="10753" max="10753" width="56.42578125" customWidth="1"/>
    <col min="10754" max="10754" width="17.42578125" customWidth="1"/>
    <col min="10755" max="10755" width="18.5703125" customWidth="1"/>
    <col min="10756" max="10756" width="16.42578125" customWidth="1"/>
    <col min="10757" max="10757" width="16.85546875" customWidth="1"/>
    <col min="10758" max="10758" width="20.28515625" customWidth="1"/>
    <col min="10759" max="10759" width="19.85546875" customWidth="1"/>
    <col min="10760" max="10760" width="19.7109375" customWidth="1"/>
    <col min="10761" max="10761" width="20.28515625" customWidth="1"/>
    <col min="10762" max="10762" width="22.5703125" customWidth="1"/>
    <col min="10763" max="10763" width="24.42578125" customWidth="1"/>
    <col min="10764" max="11008" width="11.42578125" hidden="1"/>
    <col min="11009" max="11009" width="56.42578125" customWidth="1"/>
    <col min="11010" max="11010" width="17.42578125" customWidth="1"/>
    <col min="11011" max="11011" width="18.5703125" customWidth="1"/>
    <col min="11012" max="11012" width="16.42578125" customWidth="1"/>
    <col min="11013" max="11013" width="16.85546875" customWidth="1"/>
    <col min="11014" max="11014" width="20.28515625" customWidth="1"/>
    <col min="11015" max="11015" width="19.85546875" customWidth="1"/>
    <col min="11016" max="11016" width="19.7109375" customWidth="1"/>
    <col min="11017" max="11017" width="20.28515625" customWidth="1"/>
    <col min="11018" max="11018" width="22.5703125" customWidth="1"/>
    <col min="11019" max="11019" width="24.42578125" customWidth="1"/>
    <col min="11020" max="11264" width="11.42578125" hidden="1"/>
    <col min="11265" max="11265" width="56.42578125" customWidth="1"/>
    <col min="11266" max="11266" width="17.42578125" customWidth="1"/>
    <col min="11267" max="11267" width="18.5703125" customWidth="1"/>
    <col min="11268" max="11268" width="16.42578125" customWidth="1"/>
    <col min="11269" max="11269" width="16.85546875" customWidth="1"/>
    <col min="11270" max="11270" width="20.28515625" customWidth="1"/>
    <col min="11271" max="11271" width="19.85546875" customWidth="1"/>
    <col min="11272" max="11272" width="19.7109375" customWidth="1"/>
    <col min="11273" max="11273" width="20.28515625" customWidth="1"/>
    <col min="11274" max="11274" width="22.5703125" customWidth="1"/>
    <col min="11275" max="11275" width="24.42578125" customWidth="1"/>
    <col min="11276" max="11520" width="11.42578125" hidden="1"/>
    <col min="11521" max="11521" width="56.42578125" customWidth="1"/>
    <col min="11522" max="11522" width="17.42578125" customWidth="1"/>
    <col min="11523" max="11523" width="18.5703125" customWidth="1"/>
    <col min="11524" max="11524" width="16.42578125" customWidth="1"/>
    <col min="11525" max="11525" width="16.85546875" customWidth="1"/>
    <col min="11526" max="11526" width="20.28515625" customWidth="1"/>
    <col min="11527" max="11527" width="19.85546875" customWidth="1"/>
    <col min="11528" max="11528" width="19.7109375" customWidth="1"/>
    <col min="11529" max="11529" width="20.28515625" customWidth="1"/>
    <col min="11530" max="11530" width="22.5703125" customWidth="1"/>
    <col min="11531" max="11531" width="24.42578125" customWidth="1"/>
    <col min="11532" max="11776" width="11.42578125" hidden="1"/>
    <col min="11777" max="11777" width="56.42578125" customWidth="1"/>
    <col min="11778" max="11778" width="17.42578125" customWidth="1"/>
    <col min="11779" max="11779" width="18.5703125" customWidth="1"/>
    <col min="11780" max="11780" width="16.42578125" customWidth="1"/>
    <col min="11781" max="11781" width="16.85546875" customWidth="1"/>
    <col min="11782" max="11782" width="20.28515625" customWidth="1"/>
    <col min="11783" max="11783" width="19.85546875" customWidth="1"/>
    <col min="11784" max="11784" width="19.7109375" customWidth="1"/>
    <col min="11785" max="11785" width="20.28515625" customWidth="1"/>
    <col min="11786" max="11786" width="22.5703125" customWidth="1"/>
    <col min="11787" max="11787" width="24.42578125" customWidth="1"/>
    <col min="11788" max="12032" width="11.42578125" hidden="1"/>
    <col min="12033" max="12033" width="56.42578125" customWidth="1"/>
    <col min="12034" max="12034" width="17.42578125" customWidth="1"/>
    <col min="12035" max="12035" width="18.5703125" customWidth="1"/>
    <col min="12036" max="12036" width="16.42578125" customWidth="1"/>
    <col min="12037" max="12037" width="16.85546875" customWidth="1"/>
    <col min="12038" max="12038" width="20.28515625" customWidth="1"/>
    <col min="12039" max="12039" width="19.85546875" customWidth="1"/>
    <col min="12040" max="12040" width="19.7109375" customWidth="1"/>
    <col min="12041" max="12041" width="20.28515625" customWidth="1"/>
    <col min="12042" max="12042" width="22.5703125" customWidth="1"/>
    <col min="12043" max="12043" width="24.42578125" customWidth="1"/>
    <col min="12044" max="12288" width="11.42578125" hidden="1"/>
    <col min="12289" max="12289" width="56.42578125" customWidth="1"/>
    <col min="12290" max="12290" width="17.42578125" customWidth="1"/>
    <col min="12291" max="12291" width="18.5703125" customWidth="1"/>
    <col min="12292" max="12292" width="16.42578125" customWidth="1"/>
    <col min="12293" max="12293" width="16.85546875" customWidth="1"/>
    <col min="12294" max="12294" width="20.28515625" customWidth="1"/>
    <col min="12295" max="12295" width="19.85546875" customWidth="1"/>
    <col min="12296" max="12296" width="19.7109375" customWidth="1"/>
    <col min="12297" max="12297" width="20.28515625" customWidth="1"/>
    <col min="12298" max="12298" width="22.5703125" customWidth="1"/>
    <col min="12299" max="12299" width="24.42578125" customWidth="1"/>
    <col min="12300" max="12544" width="11.42578125" hidden="1"/>
    <col min="12545" max="12545" width="56.42578125" customWidth="1"/>
    <col min="12546" max="12546" width="17.42578125" customWidth="1"/>
    <col min="12547" max="12547" width="18.5703125" customWidth="1"/>
    <col min="12548" max="12548" width="16.42578125" customWidth="1"/>
    <col min="12549" max="12549" width="16.85546875" customWidth="1"/>
    <col min="12550" max="12550" width="20.28515625" customWidth="1"/>
    <col min="12551" max="12551" width="19.85546875" customWidth="1"/>
    <col min="12552" max="12552" width="19.7109375" customWidth="1"/>
    <col min="12553" max="12553" width="20.28515625" customWidth="1"/>
    <col min="12554" max="12554" width="22.5703125" customWidth="1"/>
    <col min="12555" max="12555" width="24.42578125" customWidth="1"/>
    <col min="12556" max="12800" width="11.42578125" hidden="1"/>
    <col min="12801" max="12801" width="56.42578125" customWidth="1"/>
    <col min="12802" max="12802" width="17.42578125" customWidth="1"/>
    <col min="12803" max="12803" width="18.5703125" customWidth="1"/>
    <col min="12804" max="12804" width="16.42578125" customWidth="1"/>
    <col min="12805" max="12805" width="16.85546875" customWidth="1"/>
    <col min="12806" max="12806" width="20.28515625" customWidth="1"/>
    <col min="12807" max="12807" width="19.85546875" customWidth="1"/>
    <col min="12808" max="12808" width="19.7109375" customWidth="1"/>
    <col min="12809" max="12809" width="20.28515625" customWidth="1"/>
    <col min="12810" max="12810" width="22.5703125" customWidth="1"/>
    <col min="12811" max="12811" width="24.42578125" customWidth="1"/>
    <col min="12812" max="13056" width="11.42578125" hidden="1"/>
    <col min="13057" max="13057" width="56.42578125" customWidth="1"/>
    <col min="13058" max="13058" width="17.42578125" customWidth="1"/>
    <col min="13059" max="13059" width="18.5703125" customWidth="1"/>
    <col min="13060" max="13060" width="16.42578125" customWidth="1"/>
    <col min="13061" max="13061" width="16.85546875" customWidth="1"/>
    <col min="13062" max="13062" width="20.28515625" customWidth="1"/>
    <col min="13063" max="13063" width="19.85546875" customWidth="1"/>
    <col min="13064" max="13064" width="19.7109375" customWidth="1"/>
    <col min="13065" max="13065" width="20.28515625" customWidth="1"/>
    <col min="13066" max="13066" width="22.5703125" customWidth="1"/>
    <col min="13067" max="13067" width="24.42578125" customWidth="1"/>
    <col min="13068" max="13312" width="11.42578125" hidden="1"/>
    <col min="13313" max="13313" width="56.42578125" customWidth="1"/>
    <col min="13314" max="13314" width="17.42578125" customWidth="1"/>
    <col min="13315" max="13315" width="18.5703125" customWidth="1"/>
    <col min="13316" max="13316" width="16.42578125" customWidth="1"/>
    <col min="13317" max="13317" width="16.85546875" customWidth="1"/>
    <col min="13318" max="13318" width="20.28515625" customWidth="1"/>
    <col min="13319" max="13319" width="19.85546875" customWidth="1"/>
    <col min="13320" max="13320" width="19.7109375" customWidth="1"/>
    <col min="13321" max="13321" width="20.28515625" customWidth="1"/>
    <col min="13322" max="13322" width="22.5703125" customWidth="1"/>
    <col min="13323" max="13323" width="24.42578125" customWidth="1"/>
    <col min="13324" max="13568" width="11.42578125" hidden="1"/>
    <col min="13569" max="13569" width="56.42578125" customWidth="1"/>
    <col min="13570" max="13570" width="17.42578125" customWidth="1"/>
    <col min="13571" max="13571" width="18.5703125" customWidth="1"/>
    <col min="13572" max="13572" width="16.42578125" customWidth="1"/>
    <col min="13573" max="13573" width="16.85546875" customWidth="1"/>
    <col min="13574" max="13574" width="20.28515625" customWidth="1"/>
    <col min="13575" max="13575" width="19.85546875" customWidth="1"/>
    <col min="13576" max="13576" width="19.7109375" customWidth="1"/>
    <col min="13577" max="13577" width="20.28515625" customWidth="1"/>
    <col min="13578" max="13578" width="22.5703125" customWidth="1"/>
    <col min="13579" max="13579" width="24.42578125" customWidth="1"/>
    <col min="13580" max="13824" width="11.42578125" hidden="1"/>
    <col min="13825" max="13825" width="56.42578125" customWidth="1"/>
    <col min="13826" max="13826" width="17.42578125" customWidth="1"/>
    <col min="13827" max="13827" width="18.5703125" customWidth="1"/>
    <col min="13828" max="13828" width="16.42578125" customWidth="1"/>
    <col min="13829" max="13829" width="16.85546875" customWidth="1"/>
    <col min="13830" max="13830" width="20.28515625" customWidth="1"/>
    <col min="13831" max="13831" width="19.85546875" customWidth="1"/>
    <col min="13832" max="13832" width="19.7109375" customWidth="1"/>
    <col min="13833" max="13833" width="20.28515625" customWidth="1"/>
    <col min="13834" max="13834" width="22.5703125" customWidth="1"/>
    <col min="13835" max="13835" width="24.42578125" customWidth="1"/>
    <col min="13836" max="14080" width="11.42578125" hidden="1"/>
    <col min="14081" max="14081" width="56.42578125" customWidth="1"/>
    <col min="14082" max="14082" width="17.42578125" customWidth="1"/>
    <col min="14083" max="14083" width="18.5703125" customWidth="1"/>
    <col min="14084" max="14084" width="16.42578125" customWidth="1"/>
    <col min="14085" max="14085" width="16.85546875" customWidth="1"/>
    <col min="14086" max="14086" width="20.28515625" customWidth="1"/>
    <col min="14087" max="14087" width="19.85546875" customWidth="1"/>
    <col min="14088" max="14088" width="19.7109375" customWidth="1"/>
    <col min="14089" max="14089" width="20.28515625" customWidth="1"/>
    <col min="14090" max="14090" width="22.5703125" customWidth="1"/>
    <col min="14091" max="14091" width="24.42578125" customWidth="1"/>
    <col min="14092" max="14336" width="11.42578125" hidden="1"/>
    <col min="14337" max="14337" width="56.42578125" customWidth="1"/>
    <col min="14338" max="14338" width="17.42578125" customWidth="1"/>
    <col min="14339" max="14339" width="18.5703125" customWidth="1"/>
    <col min="14340" max="14340" width="16.42578125" customWidth="1"/>
    <col min="14341" max="14341" width="16.85546875" customWidth="1"/>
    <col min="14342" max="14342" width="20.28515625" customWidth="1"/>
    <col min="14343" max="14343" width="19.85546875" customWidth="1"/>
    <col min="14344" max="14344" width="19.7109375" customWidth="1"/>
    <col min="14345" max="14345" width="20.28515625" customWidth="1"/>
    <col min="14346" max="14346" width="22.5703125" customWidth="1"/>
    <col min="14347" max="14347" width="24.42578125" customWidth="1"/>
    <col min="14348" max="14592" width="11.42578125" hidden="1"/>
    <col min="14593" max="14593" width="56.42578125" customWidth="1"/>
    <col min="14594" max="14594" width="17.42578125" customWidth="1"/>
    <col min="14595" max="14595" width="18.5703125" customWidth="1"/>
    <col min="14596" max="14596" width="16.42578125" customWidth="1"/>
    <col min="14597" max="14597" width="16.85546875" customWidth="1"/>
    <col min="14598" max="14598" width="20.28515625" customWidth="1"/>
    <col min="14599" max="14599" width="19.85546875" customWidth="1"/>
    <col min="14600" max="14600" width="19.7109375" customWidth="1"/>
    <col min="14601" max="14601" width="20.28515625" customWidth="1"/>
    <col min="14602" max="14602" width="22.5703125" customWidth="1"/>
    <col min="14603" max="14603" width="24.42578125" customWidth="1"/>
    <col min="14604" max="14848" width="11.42578125" hidden="1"/>
    <col min="14849" max="14849" width="56.42578125" customWidth="1"/>
    <col min="14850" max="14850" width="17.42578125" customWidth="1"/>
    <col min="14851" max="14851" width="18.5703125" customWidth="1"/>
    <col min="14852" max="14852" width="16.42578125" customWidth="1"/>
    <col min="14853" max="14853" width="16.85546875" customWidth="1"/>
    <col min="14854" max="14854" width="20.28515625" customWidth="1"/>
    <col min="14855" max="14855" width="19.85546875" customWidth="1"/>
    <col min="14856" max="14856" width="19.7109375" customWidth="1"/>
    <col min="14857" max="14857" width="20.28515625" customWidth="1"/>
    <col min="14858" max="14858" width="22.5703125" customWidth="1"/>
    <col min="14859" max="14859" width="24.42578125" customWidth="1"/>
    <col min="14860" max="15104" width="11.42578125" hidden="1"/>
    <col min="15105" max="15105" width="56.42578125" customWidth="1"/>
    <col min="15106" max="15106" width="17.42578125" customWidth="1"/>
    <col min="15107" max="15107" width="18.5703125" customWidth="1"/>
    <col min="15108" max="15108" width="16.42578125" customWidth="1"/>
    <col min="15109" max="15109" width="16.85546875" customWidth="1"/>
    <col min="15110" max="15110" width="20.28515625" customWidth="1"/>
    <col min="15111" max="15111" width="19.85546875" customWidth="1"/>
    <col min="15112" max="15112" width="19.7109375" customWidth="1"/>
    <col min="15113" max="15113" width="20.28515625" customWidth="1"/>
    <col min="15114" max="15114" width="22.5703125" customWidth="1"/>
    <col min="15115" max="15115" width="24.42578125" customWidth="1"/>
    <col min="15116" max="15360" width="11.42578125" hidden="1"/>
    <col min="15361" max="15361" width="56.42578125" customWidth="1"/>
    <col min="15362" max="15362" width="17.42578125" customWidth="1"/>
    <col min="15363" max="15363" width="18.5703125" customWidth="1"/>
    <col min="15364" max="15364" width="16.42578125" customWidth="1"/>
    <col min="15365" max="15365" width="16.85546875" customWidth="1"/>
    <col min="15366" max="15366" width="20.28515625" customWidth="1"/>
    <col min="15367" max="15367" width="19.85546875" customWidth="1"/>
    <col min="15368" max="15368" width="19.7109375" customWidth="1"/>
    <col min="15369" max="15369" width="20.28515625" customWidth="1"/>
    <col min="15370" max="15370" width="22.5703125" customWidth="1"/>
    <col min="15371" max="15371" width="24.42578125" customWidth="1"/>
    <col min="15372" max="15616" width="11.42578125" hidden="1"/>
    <col min="15617" max="15617" width="56.42578125" customWidth="1"/>
    <col min="15618" max="15618" width="17.42578125" customWidth="1"/>
    <col min="15619" max="15619" width="18.5703125" customWidth="1"/>
    <col min="15620" max="15620" width="16.42578125" customWidth="1"/>
    <col min="15621" max="15621" width="16.85546875" customWidth="1"/>
    <col min="15622" max="15622" width="20.28515625" customWidth="1"/>
    <col min="15623" max="15623" width="19.85546875" customWidth="1"/>
    <col min="15624" max="15624" width="19.7109375" customWidth="1"/>
    <col min="15625" max="15625" width="20.28515625" customWidth="1"/>
    <col min="15626" max="15626" width="22.5703125" customWidth="1"/>
    <col min="15627" max="15627" width="24.42578125" customWidth="1"/>
    <col min="15628" max="15872" width="11.42578125" hidden="1"/>
    <col min="15873" max="15873" width="56.42578125" customWidth="1"/>
    <col min="15874" max="15874" width="17.42578125" customWidth="1"/>
    <col min="15875" max="15875" width="18.5703125" customWidth="1"/>
    <col min="15876" max="15876" width="16.42578125" customWidth="1"/>
    <col min="15877" max="15877" width="16.85546875" customWidth="1"/>
    <col min="15878" max="15878" width="20.28515625" customWidth="1"/>
    <col min="15879" max="15879" width="19.85546875" customWidth="1"/>
    <col min="15880" max="15880" width="19.7109375" customWidth="1"/>
    <col min="15881" max="15881" width="20.28515625" customWidth="1"/>
    <col min="15882" max="15882" width="22.5703125" customWidth="1"/>
    <col min="15883" max="15883" width="24.42578125" customWidth="1"/>
    <col min="15884" max="16128" width="11.42578125" hidden="1"/>
    <col min="16129" max="16129" width="56.42578125" customWidth="1"/>
    <col min="16130" max="16130" width="17.42578125" customWidth="1"/>
    <col min="16131" max="16131" width="18.5703125" customWidth="1"/>
    <col min="16132" max="16132" width="16.42578125" customWidth="1"/>
    <col min="16133" max="16133" width="16.85546875" customWidth="1"/>
    <col min="16134" max="16134" width="20.28515625" customWidth="1"/>
    <col min="16135" max="16135" width="19.85546875" customWidth="1"/>
    <col min="16136" max="16136" width="19.7109375" customWidth="1"/>
    <col min="16137" max="16137" width="20.28515625" customWidth="1"/>
    <col min="16138" max="16138" width="22.5703125" customWidth="1"/>
    <col min="16139" max="16139" width="24.42578125" customWidth="1"/>
    <col min="16140" max="16384" width="11.42578125" hidden="1"/>
  </cols>
  <sheetData>
    <row r="1" spans="1:257" ht="15.75" x14ac:dyDescent="0.25">
      <c r="A1" s="531" t="s">
        <v>0</v>
      </c>
      <c r="B1" s="532"/>
      <c r="C1" s="532"/>
      <c r="D1" s="532"/>
      <c r="E1" s="532"/>
      <c r="F1" s="532"/>
      <c r="G1" s="532"/>
      <c r="H1" s="532"/>
      <c r="I1" s="532"/>
      <c r="J1" s="532"/>
      <c r="K1" s="533"/>
    </row>
    <row r="2" spans="1:257" ht="15.75" x14ac:dyDescent="0.25">
      <c r="A2" s="534" t="s">
        <v>1704</v>
      </c>
      <c r="B2" s="535"/>
      <c r="C2" s="535"/>
      <c r="D2" s="535"/>
      <c r="E2" s="535"/>
      <c r="F2" s="535"/>
      <c r="G2" s="535"/>
      <c r="H2" s="535"/>
      <c r="I2" s="535"/>
      <c r="J2" s="535"/>
      <c r="K2" s="536"/>
    </row>
    <row r="3" spans="1:257" ht="15.75" x14ac:dyDescent="0.25">
      <c r="A3" s="537" t="s">
        <v>540</v>
      </c>
      <c r="B3" s="538"/>
      <c r="C3" s="538"/>
      <c r="D3" s="538"/>
      <c r="E3" s="538"/>
      <c r="F3" s="538"/>
      <c r="G3" s="538"/>
      <c r="H3" s="538"/>
      <c r="I3" s="538"/>
      <c r="J3" s="538"/>
      <c r="K3" s="539"/>
    </row>
    <row r="4" spans="1:257" ht="6.75" customHeight="1" thickBot="1" x14ac:dyDescent="0.3">
      <c r="A4" s="34"/>
      <c r="B4" s="35"/>
      <c r="C4" s="35"/>
      <c r="D4" s="35"/>
      <c r="E4" s="35"/>
      <c r="F4" s="35"/>
      <c r="G4" s="35"/>
      <c r="H4" s="35"/>
      <c r="I4" s="35"/>
      <c r="J4" s="35"/>
      <c r="K4" s="36"/>
    </row>
    <row r="5" spans="1:257" ht="15.75" thickBot="1" x14ac:dyDescent="0.3">
      <c r="A5" s="540" t="s">
        <v>541</v>
      </c>
      <c r="B5" s="542" t="s">
        <v>542</v>
      </c>
      <c r="C5" s="542"/>
      <c r="D5" s="542"/>
      <c r="E5" s="543"/>
      <c r="F5" s="544" t="s">
        <v>543</v>
      </c>
      <c r="G5" s="542"/>
      <c r="H5" s="542"/>
      <c r="I5" s="542"/>
      <c r="J5" s="545" t="s">
        <v>544</v>
      </c>
      <c r="K5" s="547" t="s">
        <v>545</v>
      </c>
    </row>
    <row r="6" spans="1:257" s="1" customFormat="1" ht="39.75" customHeight="1" thickBot="1" x14ac:dyDescent="0.3">
      <c r="A6" s="541"/>
      <c r="B6" s="42" t="s">
        <v>2</v>
      </c>
      <c r="C6" s="37" t="s">
        <v>546</v>
      </c>
      <c r="D6" s="37" t="s">
        <v>3</v>
      </c>
      <c r="E6" s="38" t="s">
        <v>4</v>
      </c>
      <c r="F6" s="294" t="s">
        <v>2</v>
      </c>
      <c r="G6" s="37" t="s">
        <v>546</v>
      </c>
      <c r="H6" s="37" t="s">
        <v>3</v>
      </c>
      <c r="I6" s="38" t="s">
        <v>4</v>
      </c>
      <c r="J6" s="546"/>
      <c r="K6" s="548"/>
    </row>
    <row r="7" spans="1:257" x14ac:dyDescent="0.25">
      <c r="A7" s="291" t="s">
        <v>5</v>
      </c>
      <c r="B7" s="296">
        <v>1900</v>
      </c>
      <c r="C7" s="297">
        <v>337</v>
      </c>
      <c r="D7" s="297">
        <v>0</v>
      </c>
      <c r="E7" s="298">
        <v>0</v>
      </c>
      <c r="F7" s="296">
        <v>166635499.30000001</v>
      </c>
      <c r="G7" s="297">
        <v>90434921.329999998</v>
      </c>
      <c r="H7" s="297">
        <v>0</v>
      </c>
      <c r="I7" s="298">
        <v>0</v>
      </c>
      <c r="J7" s="360">
        <v>2237</v>
      </c>
      <c r="K7" s="298">
        <v>257070420.63</v>
      </c>
      <c r="IW7" s="291"/>
    </row>
    <row r="8" spans="1:257" x14ac:dyDescent="0.25">
      <c r="A8" s="291" t="s">
        <v>6</v>
      </c>
      <c r="B8" s="295">
        <v>1774</v>
      </c>
      <c r="C8" s="409">
        <v>99</v>
      </c>
      <c r="D8" s="409">
        <v>0</v>
      </c>
      <c r="E8" s="43">
        <v>138</v>
      </c>
      <c r="F8" s="295">
        <v>411421605.22000003</v>
      </c>
      <c r="G8" s="409">
        <v>51457584.950000003</v>
      </c>
      <c r="H8" s="409">
        <v>0</v>
      </c>
      <c r="I8" s="43">
        <v>23418462.949999999</v>
      </c>
      <c r="J8" s="361">
        <v>2011</v>
      </c>
      <c r="K8" s="43">
        <v>486297653.12</v>
      </c>
      <c r="IW8" s="291"/>
    </row>
    <row r="9" spans="1:257" x14ac:dyDescent="0.25">
      <c r="A9" s="291" t="s">
        <v>7</v>
      </c>
      <c r="B9" s="295">
        <v>1306</v>
      </c>
      <c r="C9" s="409">
        <v>17</v>
      </c>
      <c r="D9" s="409">
        <v>0</v>
      </c>
      <c r="E9" s="43">
        <v>0</v>
      </c>
      <c r="F9" s="295">
        <v>104500000</v>
      </c>
      <c r="G9" s="409">
        <v>0</v>
      </c>
      <c r="H9" s="409">
        <v>0</v>
      </c>
      <c r="I9" s="43">
        <v>0</v>
      </c>
      <c r="J9" s="361">
        <v>1323</v>
      </c>
      <c r="K9" s="43">
        <v>104500000</v>
      </c>
      <c r="IW9" s="291"/>
    </row>
    <row r="10" spans="1:257" x14ac:dyDescent="0.25">
      <c r="A10" s="291" t="s">
        <v>8</v>
      </c>
      <c r="B10" s="295">
        <v>2319</v>
      </c>
      <c r="C10" s="409">
        <v>60</v>
      </c>
      <c r="D10" s="409">
        <v>0</v>
      </c>
      <c r="E10" s="43">
        <v>0</v>
      </c>
      <c r="F10" s="295">
        <v>114628488.63</v>
      </c>
      <c r="G10" s="409">
        <v>42770125.450000003</v>
      </c>
      <c r="H10" s="409">
        <v>0</v>
      </c>
      <c r="I10" s="43">
        <v>0</v>
      </c>
      <c r="J10" s="361">
        <v>2379</v>
      </c>
      <c r="K10" s="43">
        <v>157398614.08000001</v>
      </c>
      <c r="IW10" s="291"/>
    </row>
    <row r="11" spans="1:257" x14ac:dyDescent="0.25">
      <c r="A11" s="291" t="s">
        <v>9</v>
      </c>
      <c r="B11" s="295">
        <v>1565</v>
      </c>
      <c r="C11" s="409">
        <v>113</v>
      </c>
      <c r="D11" s="409">
        <v>0</v>
      </c>
      <c r="E11" s="43">
        <v>36</v>
      </c>
      <c r="F11" s="295">
        <v>55005559.57</v>
      </c>
      <c r="G11" s="409">
        <v>23740658.640000001</v>
      </c>
      <c r="H11" s="409">
        <v>0</v>
      </c>
      <c r="I11" s="43">
        <v>11897647.189999999</v>
      </c>
      <c r="J11" s="361">
        <v>1714</v>
      </c>
      <c r="K11" s="43">
        <v>90643865.400000006</v>
      </c>
      <c r="IW11" s="291"/>
    </row>
    <row r="12" spans="1:257" x14ac:dyDescent="0.25">
      <c r="A12" s="291" t="s">
        <v>10</v>
      </c>
      <c r="B12" s="295">
        <v>1542</v>
      </c>
      <c r="C12" s="409">
        <v>364</v>
      </c>
      <c r="D12" s="409">
        <v>0</v>
      </c>
      <c r="E12" s="43">
        <v>0</v>
      </c>
      <c r="F12" s="295">
        <v>25270616.699999999</v>
      </c>
      <c r="G12" s="409">
        <v>18237504.170000002</v>
      </c>
      <c r="H12" s="409">
        <v>0</v>
      </c>
      <c r="I12" s="43">
        <v>0</v>
      </c>
      <c r="J12" s="361">
        <v>1906</v>
      </c>
      <c r="K12" s="43">
        <v>43508120.869999997</v>
      </c>
      <c r="IW12" s="291"/>
    </row>
    <row r="13" spans="1:257" x14ac:dyDescent="0.25">
      <c r="A13" s="291" t="s">
        <v>11</v>
      </c>
      <c r="B13" s="295">
        <v>5635</v>
      </c>
      <c r="C13" s="409">
        <v>1254</v>
      </c>
      <c r="D13" s="409">
        <v>8</v>
      </c>
      <c r="E13" s="43">
        <v>454</v>
      </c>
      <c r="F13" s="295">
        <v>441590000.20999998</v>
      </c>
      <c r="G13" s="409">
        <v>4231307.8899999997</v>
      </c>
      <c r="H13" s="409">
        <v>692174</v>
      </c>
      <c r="I13" s="43">
        <v>296196620.30000001</v>
      </c>
      <c r="J13" s="361">
        <v>7351</v>
      </c>
      <c r="K13" s="43">
        <v>742710102.39999998</v>
      </c>
      <c r="IW13" s="291"/>
    </row>
    <row r="14" spans="1:257" x14ac:dyDescent="0.25">
      <c r="A14" s="291" t="s">
        <v>12</v>
      </c>
      <c r="B14" s="295">
        <v>4709</v>
      </c>
      <c r="C14" s="409">
        <v>900</v>
      </c>
      <c r="D14" s="409">
        <v>0</v>
      </c>
      <c r="E14" s="43">
        <v>147</v>
      </c>
      <c r="F14" s="295">
        <v>848093619</v>
      </c>
      <c r="G14" s="409">
        <v>38660364.359999999</v>
      </c>
      <c r="H14" s="409">
        <v>0</v>
      </c>
      <c r="I14" s="43">
        <v>58928200</v>
      </c>
      <c r="J14" s="361">
        <v>5756</v>
      </c>
      <c r="K14" s="43">
        <v>945682183.36000001</v>
      </c>
      <c r="IW14" s="291"/>
    </row>
    <row r="15" spans="1:257" x14ac:dyDescent="0.25">
      <c r="A15" s="291" t="s">
        <v>13</v>
      </c>
      <c r="B15" s="295">
        <v>19157</v>
      </c>
      <c r="C15" s="409">
        <v>765</v>
      </c>
      <c r="D15" s="409">
        <v>0</v>
      </c>
      <c r="E15" s="43">
        <v>9883</v>
      </c>
      <c r="F15" s="295">
        <v>352077605.45999998</v>
      </c>
      <c r="G15" s="409">
        <v>12465490.26</v>
      </c>
      <c r="H15" s="409">
        <v>0</v>
      </c>
      <c r="I15" s="43">
        <v>87173077.959999993</v>
      </c>
      <c r="J15" s="361">
        <v>29805</v>
      </c>
      <c r="K15" s="43">
        <v>451716173.68000001</v>
      </c>
      <c r="IW15" s="291"/>
    </row>
    <row r="16" spans="1:257" x14ac:dyDescent="0.25">
      <c r="A16" s="291" t="s">
        <v>14</v>
      </c>
      <c r="B16" s="295">
        <v>52892</v>
      </c>
      <c r="C16" s="409">
        <v>369</v>
      </c>
      <c r="D16" s="409">
        <v>0</v>
      </c>
      <c r="E16" s="43">
        <v>0</v>
      </c>
      <c r="F16" s="295">
        <v>818327104.24000001</v>
      </c>
      <c r="G16" s="409">
        <v>8018999.9500000002</v>
      </c>
      <c r="H16" s="409">
        <v>0</v>
      </c>
      <c r="I16" s="43">
        <v>0</v>
      </c>
      <c r="J16" s="361">
        <v>53261</v>
      </c>
      <c r="K16" s="43">
        <v>826346104.19000006</v>
      </c>
      <c r="IW16" s="291"/>
    </row>
    <row r="17" spans="1:257" x14ac:dyDescent="0.25">
      <c r="A17" s="291" t="s">
        <v>15</v>
      </c>
      <c r="B17" s="295">
        <v>497</v>
      </c>
      <c r="C17" s="409">
        <v>132</v>
      </c>
      <c r="D17" s="409">
        <v>0</v>
      </c>
      <c r="E17" s="43">
        <v>0</v>
      </c>
      <c r="F17" s="295">
        <v>19550999.530000001</v>
      </c>
      <c r="G17" s="409">
        <v>5027811.84</v>
      </c>
      <c r="H17" s="409">
        <v>0</v>
      </c>
      <c r="I17" s="43">
        <v>0</v>
      </c>
      <c r="J17" s="361">
        <v>629</v>
      </c>
      <c r="K17" s="43">
        <v>24578811.370000001</v>
      </c>
      <c r="IW17" s="291"/>
    </row>
    <row r="18" spans="1:257" x14ac:dyDescent="0.25">
      <c r="A18" s="291" t="s">
        <v>16</v>
      </c>
      <c r="B18" s="295">
        <v>13440</v>
      </c>
      <c r="C18" s="409">
        <v>38</v>
      </c>
      <c r="D18" s="409">
        <v>0</v>
      </c>
      <c r="E18" s="43">
        <v>548</v>
      </c>
      <c r="F18" s="295">
        <v>109293363.19</v>
      </c>
      <c r="G18" s="409">
        <v>300152.78000000003</v>
      </c>
      <c r="H18" s="409">
        <v>0</v>
      </c>
      <c r="I18" s="43">
        <v>17631617.73</v>
      </c>
      <c r="J18" s="361">
        <v>14026</v>
      </c>
      <c r="K18" s="43">
        <v>127225133.7</v>
      </c>
      <c r="IW18" s="291"/>
    </row>
    <row r="19" spans="1:257" x14ac:dyDescent="0.25">
      <c r="A19" s="291" t="s">
        <v>17</v>
      </c>
      <c r="B19" s="295">
        <v>25687</v>
      </c>
      <c r="C19" s="409">
        <v>73</v>
      </c>
      <c r="D19" s="409">
        <v>0</v>
      </c>
      <c r="E19" s="43">
        <v>0</v>
      </c>
      <c r="F19" s="295">
        <v>373742187.88999999</v>
      </c>
      <c r="G19" s="409">
        <v>5608157.8700000001</v>
      </c>
      <c r="H19" s="409">
        <v>0</v>
      </c>
      <c r="I19" s="43">
        <v>0</v>
      </c>
      <c r="J19" s="361">
        <v>25760</v>
      </c>
      <c r="K19" s="43">
        <v>379350345.75999999</v>
      </c>
      <c r="IW19" s="291"/>
    </row>
    <row r="20" spans="1:257" x14ac:dyDescent="0.25">
      <c r="A20" s="291" t="s">
        <v>18</v>
      </c>
      <c r="B20" s="295">
        <v>21103</v>
      </c>
      <c r="C20" s="409">
        <v>395</v>
      </c>
      <c r="D20" s="409">
        <v>0</v>
      </c>
      <c r="E20" s="43">
        <v>2302</v>
      </c>
      <c r="F20" s="295">
        <v>1204612668.01</v>
      </c>
      <c r="G20" s="409">
        <v>257865070.97</v>
      </c>
      <c r="H20" s="409">
        <v>0</v>
      </c>
      <c r="I20" s="43">
        <v>75089105.75</v>
      </c>
      <c r="J20" s="361">
        <v>23800</v>
      </c>
      <c r="K20" s="43">
        <v>1537566844.73</v>
      </c>
      <c r="IW20" s="291"/>
    </row>
    <row r="21" spans="1:257" x14ac:dyDescent="0.25">
      <c r="A21" s="291" t="s">
        <v>19</v>
      </c>
      <c r="B21" s="295">
        <v>3424</v>
      </c>
      <c r="C21" s="409">
        <v>978</v>
      </c>
      <c r="D21" s="409">
        <v>0</v>
      </c>
      <c r="E21" s="43">
        <v>0</v>
      </c>
      <c r="F21" s="295">
        <v>59847200.340000004</v>
      </c>
      <c r="G21" s="409">
        <v>38535272.93</v>
      </c>
      <c r="H21" s="409">
        <v>0</v>
      </c>
      <c r="I21" s="43">
        <v>0</v>
      </c>
      <c r="J21" s="361">
        <v>4402</v>
      </c>
      <c r="K21" s="43">
        <v>98382473.269999996</v>
      </c>
      <c r="IW21" s="291"/>
    </row>
    <row r="22" spans="1:257" x14ac:dyDescent="0.25">
      <c r="A22" s="291" t="s">
        <v>20</v>
      </c>
      <c r="B22" s="295">
        <v>1048</v>
      </c>
      <c r="C22" s="409">
        <v>48</v>
      </c>
      <c r="D22" s="409">
        <v>0</v>
      </c>
      <c r="E22" s="43">
        <v>0</v>
      </c>
      <c r="F22" s="295">
        <v>48703195.32</v>
      </c>
      <c r="G22" s="409">
        <v>1702577.16</v>
      </c>
      <c r="H22" s="409">
        <v>0</v>
      </c>
      <c r="I22" s="43">
        <v>0</v>
      </c>
      <c r="J22" s="361">
        <v>1096</v>
      </c>
      <c r="K22" s="43">
        <v>50405772.479999997</v>
      </c>
      <c r="IW22" s="291"/>
    </row>
    <row r="23" spans="1:257" x14ac:dyDescent="0.25">
      <c r="A23" s="291" t="s">
        <v>21</v>
      </c>
      <c r="B23" s="295">
        <v>989</v>
      </c>
      <c r="C23" s="409">
        <v>0</v>
      </c>
      <c r="D23" s="409">
        <v>0</v>
      </c>
      <c r="E23" s="43">
        <v>3</v>
      </c>
      <c r="F23" s="295">
        <v>20621031.07</v>
      </c>
      <c r="G23" s="409">
        <v>0</v>
      </c>
      <c r="H23" s="409">
        <v>0</v>
      </c>
      <c r="I23" s="43">
        <v>2004517.36</v>
      </c>
      <c r="J23" s="361">
        <v>992</v>
      </c>
      <c r="K23" s="43">
        <v>22625548.43</v>
      </c>
      <c r="IW23" s="291"/>
    </row>
    <row r="24" spans="1:257" x14ac:dyDescent="0.25">
      <c r="A24" s="291" t="s">
        <v>906</v>
      </c>
      <c r="B24" s="295">
        <v>1257</v>
      </c>
      <c r="C24" s="409">
        <v>0</v>
      </c>
      <c r="D24" s="409">
        <v>0</v>
      </c>
      <c r="E24" s="43">
        <v>11</v>
      </c>
      <c r="F24" s="295">
        <v>31991447.050000001</v>
      </c>
      <c r="G24" s="409">
        <v>0</v>
      </c>
      <c r="H24" s="409">
        <v>0</v>
      </c>
      <c r="I24" s="43">
        <v>8043491.79</v>
      </c>
      <c r="J24" s="361">
        <v>1268</v>
      </c>
      <c r="K24" s="43">
        <v>40034938.840000004</v>
      </c>
      <c r="IW24" s="291"/>
    </row>
    <row r="25" spans="1:257" ht="15.75" thickBot="1" x14ac:dyDescent="0.3">
      <c r="A25" s="291" t="s">
        <v>952</v>
      </c>
      <c r="B25" s="295">
        <v>5049</v>
      </c>
      <c r="C25" s="409">
        <v>4</v>
      </c>
      <c r="D25" s="409">
        <v>0</v>
      </c>
      <c r="E25" s="43">
        <v>0</v>
      </c>
      <c r="F25" s="295">
        <v>34135410.289999999</v>
      </c>
      <c r="G25" s="409">
        <v>62425.59</v>
      </c>
      <c r="H25" s="409">
        <v>0</v>
      </c>
      <c r="I25" s="43">
        <v>0</v>
      </c>
      <c r="J25" s="361">
        <v>5053</v>
      </c>
      <c r="K25" s="43">
        <v>34197835.880000003</v>
      </c>
      <c r="IW25" s="291"/>
    </row>
    <row r="26" spans="1:257" ht="15.75" thickBot="1" x14ac:dyDescent="0.3">
      <c r="A26" s="39" t="s">
        <v>1314</v>
      </c>
      <c r="B26" s="40">
        <f>SUM(B7:B25)</f>
        <v>165293</v>
      </c>
      <c r="C26" s="362">
        <f>SUM(C7:C25)</f>
        <v>5946</v>
      </c>
      <c r="D26" s="362">
        <f>SUM(D7:D25)</f>
        <v>8</v>
      </c>
      <c r="E26" s="363">
        <f>SUM(E7:E25)</f>
        <v>13522</v>
      </c>
      <c r="F26" s="40">
        <f t="shared" ref="F26:I26" si="0">SUM(F7:F25)</f>
        <v>5240047601.0199995</v>
      </c>
      <c r="G26" s="362">
        <f t="shared" si="0"/>
        <v>599118426.13999987</v>
      </c>
      <c r="H26" s="362">
        <f t="shared" si="0"/>
        <v>692174</v>
      </c>
      <c r="I26" s="363">
        <f t="shared" si="0"/>
        <v>580382741.02999997</v>
      </c>
      <c r="J26" s="40">
        <f>SUM(J7:J25)</f>
        <v>184769</v>
      </c>
      <c r="K26" s="40">
        <f>SUM(K7:K25)</f>
        <v>6420240942.1899996</v>
      </c>
      <c r="IW26" s="291"/>
    </row>
    <row r="27" spans="1:257" ht="4.5" customHeight="1" x14ac:dyDescent="0.25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</row>
    <row r="28" spans="1:257" x14ac:dyDescent="0.25">
      <c r="A28" s="530"/>
      <c r="B28" s="530"/>
      <c r="C28" s="530"/>
      <c r="D28" s="530"/>
      <c r="E28" s="530"/>
      <c r="F28" s="530"/>
      <c r="G28" s="530"/>
    </row>
    <row r="29" spans="1:257" x14ac:dyDescent="0.25">
      <c r="A29" s="530"/>
      <c r="B29" s="530"/>
      <c r="C29" s="530"/>
      <c r="D29" s="530"/>
      <c r="E29" s="530"/>
      <c r="F29" s="530"/>
      <c r="G29" s="530"/>
    </row>
    <row r="30" spans="1:257" x14ac:dyDescent="0.25"/>
    <row r="31" spans="1:257" x14ac:dyDescent="0.25"/>
    <row r="32" spans="1:257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ht="14.25" customHeight="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</sheetData>
  <mergeCells count="10">
    <mergeCell ref="A28:G28"/>
    <mergeCell ref="A29:G29"/>
    <mergeCell ref="A1:K1"/>
    <mergeCell ref="A2:K2"/>
    <mergeCell ref="A3:K3"/>
    <mergeCell ref="A5:A6"/>
    <mergeCell ref="B5:E5"/>
    <mergeCell ref="F5:I5"/>
    <mergeCell ref="J5:J6"/>
    <mergeCell ref="K5:K6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34"/>
  <sheetViews>
    <sheetView zoomScaleNormal="100" workbookViewId="0">
      <selection activeCell="A3" sqref="A3:E3"/>
    </sheetView>
  </sheetViews>
  <sheetFormatPr defaultColWidth="11.42578125" defaultRowHeight="15" x14ac:dyDescent="0.25"/>
  <cols>
    <col min="1" max="1" width="19.140625" style="353" customWidth="1"/>
    <col min="2" max="2" width="28.5703125" style="353" customWidth="1"/>
    <col min="3" max="3" width="22.7109375" style="353" customWidth="1"/>
    <col min="4" max="4" width="28" style="353" customWidth="1"/>
    <col min="5" max="5" width="17.7109375" style="353" customWidth="1"/>
    <col min="6" max="16384" width="11.42578125" style="353"/>
  </cols>
  <sheetData>
    <row r="1" spans="1:10" ht="15.75" x14ac:dyDescent="0.25">
      <c r="A1" s="729" t="s">
        <v>664</v>
      </c>
      <c r="B1" s="730"/>
      <c r="C1" s="730"/>
      <c r="D1" s="730"/>
      <c r="E1" s="731"/>
    </row>
    <row r="2" spans="1:10" x14ac:dyDescent="0.25">
      <c r="A2" s="732" t="s">
        <v>1704</v>
      </c>
      <c r="B2" s="733"/>
      <c r="C2" s="733"/>
      <c r="D2" s="733"/>
      <c r="E2" s="734"/>
    </row>
    <row r="3" spans="1:10" x14ac:dyDescent="0.25">
      <c r="A3" s="732" t="s">
        <v>630</v>
      </c>
      <c r="B3" s="733"/>
      <c r="C3" s="733"/>
      <c r="D3" s="733"/>
      <c r="E3" s="734"/>
    </row>
    <row r="4" spans="1:10" ht="3.75" customHeight="1" thickBot="1" x14ac:dyDescent="0.3">
      <c r="A4" s="220"/>
      <c r="B4" s="221"/>
      <c r="C4" s="221"/>
      <c r="D4" s="221"/>
      <c r="E4" s="222"/>
    </row>
    <row r="5" spans="1:10" x14ac:dyDescent="0.25">
      <c r="A5" s="374" t="s">
        <v>418</v>
      </c>
      <c r="B5" s="375" t="s">
        <v>419</v>
      </c>
      <c r="C5" s="375" t="s">
        <v>420</v>
      </c>
      <c r="D5" s="375" t="s">
        <v>421</v>
      </c>
      <c r="E5" s="376" t="s">
        <v>1</v>
      </c>
    </row>
    <row r="6" spans="1:10" x14ac:dyDescent="0.25">
      <c r="A6" s="407">
        <v>45931</v>
      </c>
      <c r="B6" s="271">
        <v>25283.327131999999</v>
      </c>
      <c r="C6" s="271">
        <v>0</v>
      </c>
      <c r="D6" s="271">
        <v>30498.651118600003</v>
      </c>
      <c r="E6" s="377">
        <v>55781.978250600005</v>
      </c>
      <c r="G6" s="271"/>
      <c r="H6" s="271"/>
      <c r="I6" s="271"/>
      <c r="J6" s="271"/>
    </row>
    <row r="7" spans="1:10" x14ac:dyDescent="0.25">
      <c r="A7" s="407">
        <v>45932</v>
      </c>
      <c r="B7" s="271">
        <v>44639.336845600003</v>
      </c>
      <c r="C7" s="271">
        <v>0</v>
      </c>
      <c r="D7" s="271">
        <v>75897.188417400001</v>
      </c>
      <c r="E7" s="377">
        <v>120536.52526300002</v>
      </c>
      <c r="G7" s="271"/>
      <c r="H7" s="271"/>
      <c r="I7" s="271"/>
      <c r="J7" s="271"/>
    </row>
    <row r="8" spans="1:10" x14ac:dyDescent="0.25">
      <c r="A8" s="407">
        <v>45933</v>
      </c>
      <c r="B8" s="271">
        <v>72497.780724600001</v>
      </c>
      <c r="C8" s="271">
        <v>0</v>
      </c>
      <c r="D8" s="271">
        <v>75382.293898799995</v>
      </c>
      <c r="E8" s="377">
        <v>147880.0746234</v>
      </c>
      <c r="G8" s="271"/>
      <c r="H8" s="271"/>
      <c r="I8" s="271"/>
      <c r="J8" s="271"/>
    </row>
    <row r="9" spans="1:10" x14ac:dyDescent="0.25">
      <c r="A9" s="407">
        <v>45936</v>
      </c>
      <c r="B9" s="271">
        <v>22764.672369600001</v>
      </c>
      <c r="C9" s="271">
        <v>8886.7020045999998</v>
      </c>
      <c r="D9" s="271">
        <v>59490.680979799996</v>
      </c>
      <c r="E9" s="377">
        <v>91142.055353999996</v>
      </c>
      <c r="G9" s="271"/>
      <c r="H9" s="271"/>
      <c r="I9" s="271"/>
      <c r="J9" s="271"/>
    </row>
    <row r="10" spans="1:10" x14ac:dyDescent="0.25">
      <c r="A10" s="407">
        <v>45937</v>
      </c>
      <c r="B10" s="271">
        <v>60364.800427400012</v>
      </c>
      <c r="C10" s="271">
        <v>0</v>
      </c>
      <c r="D10" s="271">
        <v>26694.7905168</v>
      </c>
      <c r="E10" s="377">
        <v>87059.590944200012</v>
      </c>
      <c r="G10" s="271"/>
      <c r="H10" s="271"/>
      <c r="I10" s="271"/>
      <c r="J10" s="271"/>
    </row>
    <row r="11" spans="1:10" x14ac:dyDescent="0.25">
      <c r="A11" s="407">
        <v>45938</v>
      </c>
      <c r="B11" s="271">
        <v>69951.724309599987</v>
      </c>
      <c r="C11" s="271">
        <v>0</v>
      </c>
      <c r="D11" s="271">
        <v>57204.068530000004</v>
      </c>
      <c r="E11" s="377">
        <v>127155.79283959998</v>
      </c>
      <c r="G11" s="271"/>
      <c r="H11" s="271"/>
      <c r="I11" s="271"/>
      <c r="J11" s="271"/>
    </row>
    <row r="12" spans="1:10" x14ac:dyDescent="0.25">
      <c r="A12" s="407">
        <v>45939</v>
      </c>
      <c r="B12" s="271">
        <v>87280.079096000001</v>
      </c>
      <c r="C12" s="271">
        <v>15734.068902999999</v>
      </c>
      <c r="D12" s="271">
        <v>54170.155874799995</v>
      </c>
      <c r="E12" s="377">
        <v>157184.30387379997</v>
      </c>
      <c r="G12" s="271"/>
      <c r="H12" s="271"/>
      <c r="I12" s="271"/>
      <c r="J12" s="271"/>
    </row>
    <row r="13" spans="1:10" x14ac:dyDescent="0.25">
      <c r="A13" s="407">
        <v>45940</v>
      </c>
      <c r="B13" s="271">
        <v>47205.905483799987</v>
      </c>
      <c r="C13" s="271">
        <v>13876.738103199999</v>
      </c>
      <c r="D13" s="271">
        <v>100623.26780239998</v>
      </c>
      <c r="E13" s="377">
        <v>161705.91138939996</v>
      </c>
      <c r="G13" s="271"/>
      <c r="H13" s="271"/>
      <c r="I13" s="271"/>
      <c r="J13" s="271"/>
    </row>
    <row r="14" spans="1:10" x14ac:dyDescent="0.25">
      <c r="A14" s="407">
        <v>45943</v>
      </c>
      <c r="B14" s="271">
        <v>38119.692041199996</v>
      </c>
      <c r="C14" s="271">
        <v>48857.0922546</v>
      </c>
      <c r="D14" s="271">
        <v>49120.334464600004</v>
      </c>
      <c r="E14" s="377">
        <v>136097.11876039999</v>
      </c>
      <c r="G14" s="271"/>
      <c r="H14" s="271"/>
      <c r="I14" s="271"/>
      <c r="J14" s="271"/>
    </row>
    <row r="15" spans="1:10" x14ac:dyDescent="0.25">
      <c r="A15" s="407">
        <v>45944</v>
      </c>
      <c r="B15" s="271">
        <v>33856.232773999996</v>
      </c>
      <c r="C15" s="271">
        <v>86016.344988000012</v>
      </c>
      <c r="D15" s="271">
        <v>54647.419589000005</v>
      </c>
      <c r="E15" s="377">
        <v>174519.997351</v>
      </c>
      <c r="G15" s="271"/>
      <c r="H15" s="271"/>
      <c r="I15" s="271"/>
      <c r="J15" s="271"/>
    </row>
    <row r="16" spans="1:10" x14ac:dyDescent="0.25">
      <c r="A16" s="407">
        <v>45945</v>
      </c>
      <c r="B16" s="271">
        <v>48894.187910399996</v>
      </c>
      <c r="C16" s="271">
        <v>0</v>
      </c>
      <c r="D16" s="271">
        <v>45657.446664199997</v>
      </c>
      <c r="E16" s="377">
        <v>94551.634574600001</v>
      </c>
      <c r="G16" s="271"/>
      <c r="H16" s="271"/>
      <c r="I16" s="271"/>
      <c r="J16" s="271"/>
    </row>
    <row r="17" spans="1:10" x14ac:dyDescent="0.25">
      <c r="A17" s="407">
        <v>45946</v>
      </c>
      <c r="B17" s="271">
        <v>65273.957880599999</v>
      </c>
      <c r="C17" s="271">
        <v>0</v>
      </c>
      <c r="D17" s="271">
        <v>61213.01123280001</v>
      </c>
      <c r="E17" s="377">
        <v>126486.96911340002</v>
      </c>
      <c r="G17" s="271"/>
      <c r="H17" s="271"/>
      <c r="I17" s="271"/>
      <c r="J17" s="271"/>
    </row>
    <row r="18" spans="1:10" x14ac:dyDescent="0.25">
      <c r="A18" s="407">
        <v>45947</v>
      </c>
      <c r="B18" s="271">
        <v>20258.784204400003</v>
      </c>
      <c r="C18" s="271">
        <v>0</v>
      </c>
      <c r="D18" s="271">
        <v>106221.98847679999</v>
      </c>
      <c r="E18" s="377">
        <v>126480.7726812</v>
      </c>
      <c r="G18" s="271"/>
      <c r="H18" s="271"/>
      <c r="I18" s="271"/>
      <c r="J18" s="271"/>
    </row>
    <row r="19" spans="1:10" x14ac:dyDescent="0.25">
      <c r="A19" s="407">
        <v>45950</v>
      </c>
      <c r="B19" s="271">
        <v>16002.325910199999</v>
      </c>
      <c r="C19" s="271">
        <v>179.03598439999999</v>
      </c>
      <c r="D19" s="271">
        <v>59394.083604799998</v>
      </c>
      <c r="E19" s="377">
        <v>75575.445499400012</v>
      </c>
      <c r="G19" s="271"/>
      <c r="H19" s="271"/>
      <c r="I19" s="271"/>
      <c r="J19" s="271"/>
    </row>
    <row r="20" spans="1:10" x14ac:dyDescent="0.25">
      <c r="A20" s="407">
        <v>45951</v>
      </c>
      <c r="B20" s="271">
        <v>70237.985935600009</v>
      </c>
      <c r="C20" s="271">
        <v>90278.334980400017</v>
      </c>
      <c r="D20" s="271">
        <v>46947.354347600005</v>
      </c>
      <c r="E20" s="377">
        <v>207463.67526360002</v>
      </c>
      <c r="G20" s="271"/>
      <c r="H20" s="271"/>
      <c r="I20" s="271"/>
      <c r="J20" s="271"/>
    </row>
    <row r="21" spans="1:10" x14ac:dyDescent="0.25">
      <c r="A21" s="407">
        <v>45952</v>
      </c>
      <c r="B21" s="271">
        <v>125559.9251088</v>
      </c>
      <c r="C21" s="271">
        <v>73190.749935800006</v>
      </c>
      <c r="D21" s="271">
        <v>31269.668744999999</v>
      </c>
      <c r="E21" s="377">
        <v>230020.34378960001</v>
      </c>
      <c r="G21" s="271"/>
      <c r="H21" s="271"/>
      <c r="I21" s="271"/>
      <c r="J21" s="271"/>
    </row>
    <row r="22" spans="1:10" x14ac:dyDescent="0.25">
      <c r="A22" s="407">
        <v>45953</v>
      </c>
      <c r="B22" s="271">
        <v>56353.770981199996</v>
      </c>
      <c r="C22" s="271">
        <v>50.278517800000003</v>
      </c>
      <c r="D22" s="271">
        <v>131468.03665380002</v>
      </c>
      <c r="E22" s="377">
        <v>187872.08615279998</v>
      </c>
      <c r="G22" s="271"/>
      <c r="H22" s="271"/>
      <c r="I22" s="271"/>
      <c r="J22" s="271"/>
    </row>
    <row r="23" spans="1:10" x14ac:dyDescent="0.25">
      <c r="A23" s="407">
        <v>45954</v>
      </c>
      <c r="B23" s="271">
        <v>29958.637338000004</v>
      </c>
      <c r="C23" s="271">
        <v>0</v>
      </c>
      <c r="D23" s="271">
        <v>55332.442999399987</v>
      </c>
      <c r="E23" s="377">
        <v>85291.080337399995</v>
      </c>
      <c r="G23" s="271"/>
      <c r="H23" s="271"/>
      <c r="I23" s="271"/>
      <c r="J23" s="271"/>
    </row>
    <row r="24" spans="1:10" x14ac:dyDescent="0.25">
      <c r="A24" s="407">
        <v>45957</v>
      </c>
      <c r="B24" s="271">
        <v>87454.667399400016</v>
      </c>
      <c r="C24" s="271">
        <v>0</v>
      </c>
      <c r="D24" s="271">
        <v>69029.936299800014</v>
      </c>
      <c r="E24" s="377">
        <v>156484.60369920003</v>
      </c>
      <c r="G24" s="271"/>
      <c r="H24" s="271"/>
      <c r="I24" s="271"/>
      <c r="J24" s="271"/>
    </row>
    <row r="25" spans="1:10" x14ac:dyDescent="0.25">
      <c r="A25" s="407">
        <v>45958</v>
      </c>
      <c r="B25" s="271">
        <v>59381.164029600011</v>
      </c>
      <c r="C25" s="271">
        <v>30007.016939199999</v>
      </c>
      <c r="D25" s="271">
        <v>20025.052136599999</v>
      </c>
      <c r="E25" s="377">
        <v>109413.23310540001</v>
      </c>
      <c r="G25" s="271"/>
      <c r="H25" s="271"/>
      <c r="I25" s="271"/>
      <c r="J25" s="271"/>
    </row>
    <row r="26" spans="1:10" x14ac:dyDescent="0.25">
      <c r="A26" s="407">
        <v>45959</v>
      </c>
      <c r="B26" s="271">
        <v>67782.593407200009</v>
      </c>
      <c r="C26" s="271">
        <v>8123.4400198000003</v>
      </c>
      <c r="D26" s="271">
        <v>87195.709396599996</v>
      </c>
      <c r="E26" s="377">
        <v>163101.74282359998</v>
      </c>
      <c r="G26" s="271"/>
      <c r="H26" s="271"/>
      <c r="I26" s="271"/>
      <c r="J26" s="271"/>
    </row>
    <row r="27" spans="1:10" x14ac:dyDescent="0.25">
      <c r="A27" s="407">
        <v>45960</v>
      </c>
      <c r="B27" s="271">
        <v>12797.959610800001</v>
      </c>
      <c r="C27" s="271">
        <v>0</v>
      </c>
      <c r="D27" s="271">
        <v>87766.399793799996</v>
      </c>
      <c r="E27" s="377">
        <v>100564.35940459999</v>
      </c>
      <c r="G27" s="271"/>
      <c r="H27" s="271"/>
      <c r="I27" s="271"/>
      <c r="J27" s="271"/>
    </row>
    <row r="28" spans="1:10" ht="15.75" thickBot="1" x14ac:dyDescent="0.3">
      <c r="A28" s="407">
        <v>45961</v>
      </c>
      <c r="B28" s="271">
        <v>35088.018284199999</v>
      </c>
      <c r="C28" s="271">
        <v>0</v>
      </c>
      <c r="D28" s="271">
        <v>64958.389305600002</v>
      </c>
      <c r="E28" s="377">
        <v>100046.4075898</v>
      </c>
      <c r="G28" s="271"/>
      <c r="H28" s="271"/>
      <c r="I28" s="271"/>
      <c r="J28" s="271"/>
    </row>
    <row r="29" spans="1:10" ht="15.75" thickBot="1" x14ac:dyDescent="0.3">
      <c r="A29" s="354" t="s">
        <v>1</v>
      </c>
      <c r="B29" s="355">
        <f>SUM(B6:B28)</f>
        <v>1197007.5292042003</v>
      </c>
      <c r="C29" s="355">
        <f>SUM(C6:C28)</f>
        <v>375199.8026308</v>
      </c>
      <c r="D29" s="355">
        <f>SUM(D6:D28)</f>
        <v>1450208.3708490001</v>
      </c>
      <c r="E29" s="355">
        <f>SUM(E6:E28)</f>
        <v>3022415.7026839997</v>
      </c>
      <c r="F29" s="356"/>
      <c r="G29" s="271"/>
      <c r="H29" s="271"/>
      <c r="I29" s="271"/>
      <c r="J29" s="271"/>
    </row>
    <row r="30" spans="1:10" ht="6" customHeight="1" thickBot="1" x14ac:dyDescent="0.3">
      <c r="A30" s="735"/>
      <c r="B30" s="735"/>
      <c r="C30" s="735"/>
      <c r="D30" s="735"/>
      <c r="E30" s="735"/>
    </row>
    <row r="31" spans="1:10" ht="15.75" thickTop="1" x14ac:dyDescent="0.25">
      <c r="A31" s="357" t="s">
        <v>22</v>
      </c>
      <c r="B31" s="358"/>
      <c r="C31" s="358"/>
      <c r="D31" s="358"/>
      <c r="E31" s="358"/>
    </row>
    <row r="34" spans="5:5" x14ac:dyDescent="0.25">
      <c r="E34" s="359"/>
    </row>
  </sheetData>
  <mergeCells count="4">
    <mergeCell ref="A1:E1"/>
    <mergeCell ref="A2:E2"/>
    <mergeCell ref="A3:E3"/>
    <mergeCell ref="A30:E30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271"/>
  <sheetViews>
    <sheetView showGridLines="0" workbookViewId="0">
      <selection activeCell="A30" sqref="A30"/>
    </sheetView>
  </sheetViews>
  <sheetFormatPr defaultColWidth="11.42578125" defaultRowHeight="12.75" zeroHeight="1" x14ac:dyDescent="0.2"/>
  <cols>
    <col min="1" max="1" width="93.7109375" style="234" bestFit="1" customWidth="1"/>
    <col min="2" max="2" width="11.28515625" style="234" customWidth="1"/>
    <col min="3" max="16384" width="11.42578125" style="234"/>
  </cols>
  <sheetData>
    <row r="1" spans="1:8" ht="18.75" x14ac:dyDescent="0.2">
      <c r="A1" s="606" t="s">
        <v>690</v>
      </c>
      <c r="B1" s="606"/>
    </row>
    <row r="2" spans="1:8" x14ac:dyDescent="0.2">
      <c r="B2" s="235"/>
    </row>
    <row r="3" spans="1:8" ht="15.75" x14ac:dyDescent="0.25">
      <c r="A3" s="236" t="s">
        <v>528</v>
      </c>
      <c r="B3" s="235"/>
    </row>
    <row r="4" spans="1:8" x14ac:dyDescent="0.2">
      <c r="A4" s="234" t="s">
        <v>33</v>
      </c>
      <c r="B4" s="235" t="s">
        <v>529</v>
      </c>
    </row>
    <row r="5" spans="1:8" x14ac:dyDescent="0.2">
      <c r="A5" s="234" t="s">
        <v>691</v>
      </c>
      <c r="B5" s="235" t="s">
        <v>535</v>
      </c>
    </row>
    <row r="6" spans="1:8" x14ac:dyDescent="0.2">
      <c r="A6" s="234" t="s">
        <v>692</v>
      </c>
      <c r="B6" s="235" t="s">
        <v>530</v>
      </c>
    </row>
    <row r="7" spans="1:8" x14ac:dyDescent="0.2">
      <c r="A7" s="234" t="s">
        <v>693</v>
      </c>
      <c r="B7" s="235" t="s">
        <v>531</v>
      </c>
    </row>
    <row r="8" spans="1:8" x14ac:dyDescent="0.2">
      <c r="A8" s="234" t="s">
        <v>1925</v>
      </c>
      <c r="B8" s="235" t="s">
        <v>1929</v>
      </c>
    </row>
    <row r="9" spans="1:8" x14ac:dyDescent="0.2">
      <c r="A9" s="234" t="s">
        <v>694</v>
      </c>
      <c r="B9" s="235" t="s">
        <v>534</v>
      </c>
    </row>
    <row r="10" spans="1:8" x14ac:dyDescent="0.2">
      <c r="A10" s="234" t="s">
        <v>695</v>
      </c>
      <c r="B10" s="235" t="s">
        <v>536</v>
      </c>
    </row>
    <row r="11" spans="1:8" s="523" customFormat="1" x14ac:dyDescent="0.2">
      <c r="A11" s="528" t="s">
        <v>1933</v>
      </c>
      <c r="B11" s="529" t="s">
        <v>538</v>
      </c>
    </row>
    <row r="12" spans="1:8" x14ac:dyDescent="0.2">
      <c r="A12" s="234" t="s">
        <v>696</v>
      </c>
      <c r="B12" s="235" t="s">
        <v>537</v>
      </c>
    </row>
    <row r="13" spans="1:8" x14ac:dyDescent="0.2">
      <c r="A13" s="234" t="s">
        <v>697</v>
      </c>
      <c r="B13" s="235" t="s">
        <v>539</v>
      </c>
    </row>
    <row r="14" spans="1:8" x14ac:dyDescent="0.2">
      <c r="A14" s="234" t="s">
        <v>53</v>
      </c>
      <c r="B14" s="235" t="s">
        <v>532</v>
      </c>
    </row>
    <row r="15" spans="1:8" x14ac:dyDescent="0.2">
      <c r="A15" s="234" t="s">
        <v>698</v>
      </c>
      <c r="B15" s="235" t="s">
        <v>533</v>
      </c>
    </row>
    <row r="16" spans="1:8" x14ac:dyDescent="0.2">
      <c r="B16" s="235"/>
      <c r="H16" s="235"/>
    </row>
    <row r="17" spans="1:14" ht="15.75" x14ac:dyDescent="0.25">
      <c r="A17" s="236" t="s">
        <v>699</v>
      </c>
      <c r="B17" s="235"/>
      <c r="H17" s="235"/>
    </row>
    <row r="18" spans="1:14" x14ac:dyDescent="0.2">
      <c r="A18" s="234" t="s">
        <v>700</v>
      </c>
      <c r="B18" s="235" t="s">
        <v>701</v>
      </c>
      <c r="H18" s="235"/>
    </row>
    <row r="19" spans="1:14" x14ac:dyDescent="0.2">
      <c r="B19" s="235"/>
      <c r="H19" s="235"/>
    </row>
    <row r="20" spans="1:14" ht="15.75" x14ac:dyDescent="0.25">
      <c r="A20" s="236" t="s">
        <v>702</v>
      </c>
      <c r="B20" s="235"/>
      <c r="H20" s="235"/>
    </row>
    <row r="21" spans="1:14" x14ac:dyDescent="0.2">
      <c r="A21" s="234" t="s">
        <v>390</v>
      </c>
      <c r="B21" s="235" t="s">
        <v>703</v>
      </c>
      <c r="H21" s="235"/>
    </row>
    <row r="22" spans="1:14" x14ac:dyDescent="0.2">
      <c r="A22" s="234" t="s">
        <v>391</v>
      </c>
      <c r="B22" s="235" t="s">
        <v>704</v>
      </c>
      <c r="H22" s="235"/>
    </row>
    <row r="23" spans="1:14" x14ac:dyDescent="0.2">
      <c r="A23" s="234" t="s">
        <v>404</v>
      </c>
      <c r="B23" s="235" t="s">
        <v>705</v>
      </c>
      <c r="H23" s="235"/>
    </row>
    <row r="24" spans="1:14" x14ac:dyDescent="0.2">
      <c r="A24" s="234" t="s">
        <v>392</v>
      </c>
      <c r="B24" s="235" t="s">
        <v>706</v>
      </c>
      <c r="H24" s="235"/>
    </row>
    <row r="25" spans="1:14" x14ac:dyDescent="0.2">
      <c r="A25" s="234" t="s">
        <v>393</v>
      </c>
      <c r="B25" s="235" t="s">
        <v>707</v>
      </c>
      <c r="H25" s="235"/>
      <c r="N25" s="237"/>
    </row>
    <row r="26" spans="1:14" s="523" customFormat="1" x14ac:dyDescent="0.2">
      <c r="A26" s="528" t="s">
        <v>708</v>
      </c>
      <c r="B26" s="529" t="s">
        <v>709</v>
      </c>
      <c r="H26" s="524"/>
      <c r="N26" s="525"/>
    </row>
    <row r="27" spans="1:14" x14ac:dyDescent="0.2">
      <c r="A27" s="234" t="s">
        <v>710</v>
      </c>
      <c r="B27" s="235" t="s">
        <v>711</v>
      </c>
      <c r="H27" s="235"/>
      <c r="N27" s="237"/>
    </row>
    <row r="28" spans="1:14" x14ac:dyDescent="0.2">
      <c r="A28" s="234" t="s">
        <v>397</v>
      </c>
      <c r="B28" s="235" t="s">
        <v>712</v>
      </c>
      <c r="H28" s="235"/>
      <c r="N28" s="237"/>
    </row>
    <row r="29" spans="1:14" x14ac:dyDescent="0.2">
      <c r="A29" s="234" t="s">
        <v>713</v>
      </c>
      <c r="B29" s="235" t="s">
        <v>714</v>
      </c>
      <c r="H29" s="235"/>
      <c r="N29" s="237"/>
    </row>
    <row r="30" spans="1:14" x14ac:dyDescent="0.2">
      <c r="A30" s="238" t="s">
        <v>407</v>
      </c>
      <c r="B30" s="235" t="s">
        <v>715</v>
      </c>
      <c r="H30" s="235"/>
      <c r="N30" s="237"/>
    </row>
    <row r="31" spans="1:14" x14ac:dyDescent="0.2">
      <c r="A31" s="234" t="s">
        <v>403</v>
      </c>
      <c r="B31" s="235" t="s">
        <v>716</v>
      </c>
      <c r="H31" s="235"/>
      <c r="N31" s="237"/>
    </row>
    <row r="32" spans="1:14" x14ac:dyDescent="0.2">
      <c r="A32" s="234" t="s">
        <v>406</v>
      </c>
      <c r="B32" s="235" t="s">
        <v>717</v>
      </c>
      <c r="H32" s="235"/>
      <c r="N32" s="237"/>
    </row>
    <row r="33" spans="1:14" x14ac:dyDescent="0.2">
      <c r="A33" s="234" t="s">
        <v>718</v>
      </c>
      <c r="B33" s="235" t="s">
        <v>719</v>
      </c>
      <c r="H33" s="235"/>
      <c r="N33" s="237"/>
    </row>
    <row r="34" spans="1:14" x14ac:dyDescent="0.2">
      <c r="A34" s="234" t="s">
        <v>394</v>
      </c>
      <c r="B34" s="235" t="s">
        <v>720</v>
      </c>
      <c r="H34" s="235"/>
      <c r="N34" s="237"/>
    </row>
    <row r="35" spans="1:14" x14ac:dyDescent="0.2">
      <c r="A35" s="234" t="s">
        <v>721</v>
      </c>
      <c r="B35" s="235" t="s">
        <v>722</v>
      </c>
      <c r="H35" s="235"/>
      <c r="N35" s="237"/>
    </row>
    <row r="36" spans="1:14" x14ac:dyDescent="0.2">
      <c r="B36" s="235"/>
      <c r="H36" s="235"/>
      <c r="N36" s="237"/>
    </row>
    <row r="37" spans="1:14" ht="15.75" x14ac:dyDescent="0.25">
      <c r="A37" s="236" t="s">
        <v>723</v>
      </c>
      <c r="B37" s="235"/>
      <c r="H37" s="235"/>
      <c r="N37" s="237"/>
    </row>
    <row r="38" spans="1:14" x14ac:dyDescent="0.2">
      <c r="A38" s="234" t="s">
        <v>1680</v>
      </c>
      <c r="B38" s="235" t="s">
        <v>724</v>
      </c>
      <c r="H38" s="235"/>
      <c r="N38" s="237"/>
    </row>
    <row r="39" spans="1:14" x14ac:dyDescent="0.2">
      <c r="A39" s="234" t="s">
        <v>725</v>
      </c>
      <c r="B39" s="235" t="s">
        <v>726</v>
      </c>
      <c r="H39" s="235"/>
      <c r="N39" s="237"/>
    </row>
    <row r="40" spans="1:14" x14ac:dyDescent="0.2">
      <c r="A40" s="234" t="s">
        <v>727</v>
      </c>
      <c r="B40" s="235" t="s">
        <v>728</v>
      </c>
      <c r="H40" s="235"/>
      <c r="N40" s="237"/>
    </row>
    <row r="41" spans="1:14" x14ac:dyDescent="0.2">
      <c r="B41" s="235"/>
      <c r="H41" s="235"/>
      <c r="N41" s="237"/>
    </row>
    <row r="42" spans="1:14" ht="15.75" x14ac:dyDescent="0.25">
      <c r="A42" s="236" t="s">
        <v>729</v>
      </c>
      <c r="B42" s="235"/>
      <c r="H42" s="235"/>
      <c r="N42" s="237"/>
    </row>
    <row r="43" spans="1:14" x14ac:dyDescent="0.2">
      <c r="A43" s="234" t="s">
        <v>688</v>
      </c>
      <c r="B43" s="235" t="s">
        <v>730</v>
      </c>
      <c r="H43" s="235"/>
      <c r="N43" s="237"/>
    </row>
    <row r="44" spans="1:14" x14ac:dyDescent="0.2">
      <c r="B44" s="235"/>
      <c r="H44" s="235"/>
      <c r="N44" s="237"/>
    </row>
    <row r="45" spans="1:14" ht="15.75" x14ac:dyDescent="0.25">
      <c r="A45" s="236" t="s">
        <v>731</v>
      </c>
      <c r="B45" s="235"/>
      <c r="H45" s="235"/>
      <c r="N45" s="237"/>
    </row>
    <row r="46" spans="1:14" x14ac:dyDescent="0.2">
      <c r="B46" s="235"/>
      <c r="H46" s="235"/>
      <c r="N46" s="237"/>
    </row>
    <row r="47" spans="1:14" x14ac:dyDescent="0.2">
      <c r="A47" s="234" t="s">
        <v>732</v>
      </c>
      <c r="B47" s="235" t="s">
        <v>733</v>
      </c>
      <c r="H47" s="235"/>
      <c r="N47" s="237"/>
    </row>
    <row r="48" spans="1:14" x14ac:dyDescent="0.2">
      <c r="A48" s="234" t="s">
        <v>734</v>
      </c>
      <c r="B48" s="235" t="s">
        <v>735</v>
      </c>
      <c r="H48" s="235"/>
      <c r="N48" s="237"/>
    </row>
    <row r="49" spans="1:14" x14ac:dyDescent="0.2">
      <c r="A49" s="234" t="s">
        <v>736</v>
      </c>
      <c r="B49" s="235" t="s">
        <v>737</v>
      </c>
      <c r="H49" s="235"/>
      <c r="N49" s="237"/>
    </row>
    <row r="50" spans="1:14" x14ac:dyDescent="0.2">
      <c r="A50" s="234" t="s">
        <v>738</v>
      </c>
      <c r="B50" s="235" t="s">
        <v>441</v>
      </c>
      <c r="H50" s="235"/>
      <c r="N50" s="237"/>
    </row>
    <row r="51" spans="1:14" x14ac:dyDescent="0.2">
      <c r="A51" s="234" t="s">
        <v>36</v>
      </c>
      <c r="B51" s="235" t="s">
        <v>489</v>
      </c>
      <c r="H51" s="235"/>
      <c r="N51" s="237"/>
    </row>
    <row r="52" spans="1:14" x14ac:dyDescent="0.2">
      <c r="A52" s="234" t="s">
        <v>6</v>
      </c>
      <c r="B52" s="235" t="s">
        <v>458</v>
      </c>
      <c r="H52" s="235"/>
      <c r="N52" s="237"/>
    </row>
    <row r="53" spans="1:14" x14ac:dyDescent="0.2">
      <c r="A53" s="234" t="s">
        <v>739</v>
      </c>
      <c r="B53" s="235" t="s">
        <v>463</v>
      </c>
      <c r="H53" s="235"/>
      <c r="N53" s="237"/>
    </row>
    <row r="54" spans="1:14" x14ac:dyDescent="0.2">
      <c r="A54" s="234" t="s">
        <v>8</v>
      </c>
      <c r="B54" s="235" t="s">
        <v>440</v>
      </c>
      <c r="H54" s="235"/>
      <c r="N54" s="237"/>
    </row>
    <row r="55" spans="1:14" x14ac:dyDescent="0.2">
      <c r="A55" s="234" t="s">
        <v>10</v>
      </c>
      <c r="B55" s="235" t="s">
        <v>456</v>
      </c>
      <c r="H55" s="235"/>
      <c r="N55" s="237"/>
    </row>
    <row r="56" spans="1:14" x14ac:dyDescent="0.2">
      <c r="A56" s="234" t="s">
        <v>11</v>
      </c>
      <c r="B56" s="235" t="s">
        <v>442</v>
      </c>
      <c r="H56" s="235"/>
      <c r="N56" s="237"/>
    </row>
    <row r="57" spans="1:14" x14ac:dyDescent="0.2">
      <c r="A57" s="234" t="s">
        <v>12</v>
      </c>
      <c r="B57" s="235" t="s">
        <v>443</v>
      </c>
      <c r="H57" s="235"/>
      <c r="N57" s="237"/>
    </row>
    <row r="58" spans="1:14" x14ac:dyDescent="0.2">
      <c r="A58" s="234" t="s">
        <v>13</v>
      </c>
      <c r="B58" s="235" t="s">
        <v>446</v>
      </c>
      <c r="H58" s="235"/>
    </row>
    <row r="59" spans="1:14" x14ac:dyDescent="0.2">
      <c r="A59" s="234" t="s">
        <v>17</v>
      </c>
      <c r="B59" s="235" t="s">
        <v>457</v>
      </c>
      <c r="H59" s="235"/>
    </row>
    <row r="60" spans="1:14" x14ac:dyDescent="0.2">
      <c r="A60" s="234" t="s">
        <v>18</v>
      </c>
      <c r="B60" s="235" t="s">
        <v>444</v>
      </c>
      <c r="H60" s="235"/>
    </row>
    <row r="61" spans="1:14" x14ac:dyDescent="0.2">
      <c r="A61" s="234" t="s">
        <v>9</v>
      </c>
      <c r="B61" s="235" t="s">
        <v>461</v>
      </c>
      <c r="H61" s="235"/>
    </row>
    <row r="62" spans="1:14" x14ac:dyDescent="0.2">
      <c r="A62" s="234" t="s">
        <v>14</v>
      </c>
      <c r="B62" s="235" t="s">
        <v>479</v>
      </c>
      <c r="H62" s="235"/>
    </row>
    <row r="63" spans="1:14" x14ac:dyDescent="0.2">
      <c r="A63" s="234" t="s">
        <v>740</v>
      </c>
      <c r="B63" s="235" t="s">
        <v>509</v>
      </c>
      <c r="H63" s="235"/>
    </row>
    <row r="64" spans="1:14" x14ac:dyDescent="0.2">
      <c r="A64" s="234" t="s">
        <v>741</v>
      </c>
      <c r="B64" s="235" t="s">
        <v>445</v>
      </c>
      <c r="H64" s="235"/>
    </row>
    <row r="65" spans="1:8" x14ac:dyDescent="0.2">
      <c r="A65" s="234" t="s">
        <v>742</v>
      </c>
      <c r="B65" s="235" t="s">
        <v>743</v>
      </c>
      <c r="H65" s="235"/>
    </row>
    <row r="66" spans="1:8" x14ac:dyDescent="0.2">
      <c r="A66" s="234" t="s">
        <v>125</v>
      </c>
      <c r="B66" s="235" t="s">
        <v>447</v>
      </c>
      <c r="H66" s="235"/>
    </row>
    <row r="67" spans="1:8" x14ac:dyDescent="0.2">
      <c r="A67" s="234" t="s">
        <v>744</v>
      </c>
      <c r="B67" s="235" t="s">
        <v>745</v>
      </c>
      <c r="H67" s="235"/>
    </row>
    <row r="68" spans="1:8" x14ac:dyDescent="0.2">
      <c r="A68" s="234" t="s">
        <v>137</v>
      </c>
      <c r="B68" s="235" t="s">
        <v>448</v>
      </c>
      <c r="H68" s="235"/>
    </row>
    <row r="69" spans="1:8" x14ac:dyDescent="0.2">
      <c r="A69" s="234" t="s">
        <v>746</v>
      </c>
      <c r="B69" s="235" t="s">
        <v>477</v>
      </c>
      <c r="H69" s="235"/>
    </row>
    <row r="70" spans="1:8" x14ac:dyDescent="0.2">
      <c r="A70" s="234" t="s">
        <v>747</v>
      </c>
      <c r="B70" s="235" t="s">
        <v>748</v>
      </c>
      <c r="H70" s="235"/>
    </row>
    <row r="71" spans="1:8" x14ac:dyDescent="0.2">
      <c r="A71" s="234" t="s">
        <v>749</v>
      </c>
      <c r="B71" s="235" t="s">
        <v>750</v>
      </c>
      <c r="H71" s="235"/>
    </row>
    <row r="72" spans="1:8" x14ac:dyDescent="0.2">
      <c r="A72" s="234" t="s">
        <v>156</v>
      </c>
      <c r="B72" s="235" t="s">
        <v>436</v>
      </c>
      <c r="H72" s="235"/>
    </row>
    <row r="73" spans="1:8" x14ac:dyDescent="0.2">
      <c r="A73" s="234" t="s">
        <v>751</v>
      </c>
      <c r="B73" s="235" t="s">
        <v>473</v>
      </c>
      <c r="H73" s="235"/>
    </row>
    <row r="74" spans="1:8" x14ac:dyDescent="0.2">
      <c r="A74" s="234" t="s">
        <v>752</v>
      </c>
      <c r="B74" s="235" t="s">
        <v>753</v>
      </c>
      <c r="H74" s="235"/>
    </row>
    <row r="75" spans="1:8" x14ac:dyDescent="0.2">
      <c r="A75" s="234" t="s">
        <v>754</v>
      </c>
      <c r="B75" s="235" t="s">
        <v>755</v>
      </c>
      <c r="H75" s="235"/>
    </row>
    <row r="76" spans="1:8" x14ac:dyDescent="0.2">
      <c r="A76" s="234" t="s">
        <v>756</v>
      </c>
      <c r="B76" s="235" t="s">
        <v>459</v>
      </c>
      <c r="H76" s="235"/>
    </row>
    <row r="77" spans="1:8" x14ac:dyDescent="0.2">
      <c r="A77" s="234" t="s">
        <v>757</v>
      </c>
      <c r="B77" s="235" t="s">
        <v>758</v>
      </c>
      <c r="H77" s="235"/>
    </row>
    <row r="78" spans="1:8" x14ac:dyDescent="0.2">
      <c r="A78" s="234" t="s">
        <v>759</v>
      </c>
      <c r="B78" s="235" t="s">
        <v>760</v>
      </c>
      <c r="H78" s="235"/>
    </row>
    <row r="79" spans="1:8" x14ac:dyDescent="0.2">
      <c r="A79" s="234" t="s">
        <v>761</v>
      </c>
      <c r="B79" s="235" t="s">
        <v>762</v>
      </c>
      <c r="H79" s="235"/>
    </row>
    <row r="80" spans="1:8" x14ac:dyDescent="0.2">
      <c r="A80" s="234" t="s">
        <v>763</v>
      </c>
      <c r="B80" s="235" t="s">
        <v>764</v>
      </c>
      <c r="H80" s="235"/>
    </row>
    <row r="81" spans="1:8" x14ac:dyDescent="0.2">
      <c r="A81" s="234" t="s">
        <v>765</v>
      </c>
      <c r="B81" s="235" t="s">
        <v>490</v>
      </c>
      <c r="H81" s="235"/>
    </row>
    <row r="82" spans="1:8" x14ac:dyDescent="0.2">
      <c r="A82" s="234" t="s">
        <v>766</v>
      </c>
      <c r="B82" s="235" t="s">
        <v>522</v>
      </c>
      <c r="H82" s="235"/>
    </row>
    <row r="83" spans="1:8" x14ac:dyDescent="0.2">
      <c r="A83" s="234" t="s">
        <v>767</v>
      </c>
      <c r="B83" s="235" t="s">
        <v>507</v>
      </c>
      <c r="H83" s="235"/>
    </row>
    <row r="84" spans="1:8" x14ac:dyDescent="0.2">
      <c r="A84" s="234" t="s">
        <v>768</v>
      </c>
      <c r="B84" s="235" t="s">
        <v>769</v>
      </c>
      <c r="H84" s="235"/>
    </row>
    <row r="85" spans="1:8" s="514" customFormat="1" x14ac:dyDescent="0.2">
      <c r="A85" s="234" t="s">
        <v>770</v>
      </c>
      <c r="B85" s="235" t="s">
        <v>771</v>
      </c>
      <c r="C85" s="234"/>
      <c r="H85" s="515"/>
    </row>
    <row r="86" spans="1:8" x14ac:dyDescent="0.2">
      <c r="A86" s="234" t="s">
        <v>772</v>
      </c>
      <c r="B86" s="235" t="s">
        <v>506</v>
      </c>
      <c r="H86" s="235"/>
    </row>
    <row r="87" spans="1:8" s="514" customFormat="1" x14ac:dyDescent="0.2">
      <c r="A87" s="234" t="s">
        <v>773</v>
      </c>
      <c r="B87" s="235" t="s">
        <v>774</v>
      </c>
      <c r="C87" s="234"/>
      <c r="H87" s="515"/>
    </row>
    <row r="88" spans="1:8" s="514" customFormat="1" x14ac:dyDescent="0.2">
      <c r="A88" s="234" t="s">
        <v>775</v>
      </c>
      <c r="B88" s="235" t="s">
        <v>521</v>
      </c>
      <c r="C88" s="234"/>
      <c r="H88" s="515"/>
    </row>
    <row r="89" spans="1:8" x14ac:dyDescent="0.2">
      <c r="A89" s="234" t="s">
        <v>776</v>
      </c>
      <c r="B89" s="235" t="s">
        <v>777</v>
      </c>
      <c r="H89" s="235"/>
    </row>
    <row r="90" spans="1:8" x14ac:dyDescent="0.2">
      <c r="A90" s="234" t="s">
        <v>778</v>
      </c>
      <c r="B90" s="235" t="s">
        <v>779</v>
      </c>
      <c r="H90" s="235"/>
    </row>
    <row r="91" spans="1:8" x14ac:dyDescent="0.2">
      <c r="A91" s="234" t="s">
        <v>220</v>
      </c>
      <c r="B91" s="235" t="s">
        <v>493</v>
      </c>
      <c r="H91" s="235"/>
    </row>
    <row r="92" spans="1:8" x14ac:dyDescent="0.2">
      <c r="A92" s="234" t="s">
        <v>780</v>
      </c>
      <c r="B92" s="235" t="s">
        <v>508</v>
      </c>
      <c r="H92" s="239"/>
    </row>
    <row r="93" spans="1:8" x14ac:dyDescent="0.2">
      <c r="A93" s="234" t="s">
        <v>1539</v>
      </c>
      <c r="B93" s="235" t="s">
        <v>1911</v>
      </c>
      <c r="H93" s="235"/>
    </row>
    <row r="94" spans="1:8" x14ac:dyDescent="0.2">
      <c r="A94" s="234" t="s">
        <v>781</v>
      </c>
      <c r="B94" s="235" t="s">
        <v>492</v>
      </c>
      <c r="H94" s="235"/>
    </row>
    <row r="95" spans="1:8" x14ac:dyDescent="0.2">
      <c r="A95" s="234" t="s">
        <v>239</v>
      </c>
      <c r="B95" s="235" t="s">
        <v>494</v>
      </c>
      <c r="H95" s="235"/>
    </row>
    <row r="96" spans="1:8" x14ac:dyDescent="0.2">
      <c r="A96" s="234" t="s">
        <v>1689</v>
      </c>
      <c r="B96" s="235" t="s">
        <v>1693</v>
      </c>
      <c r="H96" s="235"/>
    </row>
    <row r="97" spans="1:9" x14ac:dyDescent="0.2">
      <c r="A97" s="234" t="s">
        <v>947</v>
      </c>
      <c r="B97" s="235" t="s">
        <v>932</v>
      </c>
      <c r="H97" s="235"/>
    </row>
    <row r="98" spans="1:9" x14ac:dyDescent="0.2">
      <c r="A98" s="234" t="s">
        <v>240</v>
      </c>
      <c r="B98" s="235" t="s">
        <v>510</v>
      </c>
      <c r="H98" s="235"/>
    </row>
    <row r="99" spans="1:9" x14ac:dyDescent="0.2">
      <c r="A99" s="234" t="s">
        <v>253</v>
      </c>
      <c r="B99" s="235" t="s">
        <v>515</v>
      </c>
      <c r="H99" s="235"/>
    </row>
    <row r="100" spans="1:9" x14ac:dyDescent="0.2">
      <c r="A100" s="234" t="s">
        <v>782</v>
      </c>
      <c r="B100" s="235" t="s">
        <v>783</v>
      </c>
      <c r="H100" s="235"/>
    </row>
    <row r="101" spans="1:9" x14ac:dyDescent="0.2">
      <c r="A101" s="234" t="s">
        <v>1926</v>
      </c>
      <c r="B101" s="522" t="s">
        <v>1930</v>
      </c>
      <c r="H101" s="235"/>
    </row>
    <row r="102" spans="1:9" x14ac:dyDescent="0.2">
      <c r="A102" s="234" t="s">
        <v>256</v>
      </c>
      <c r="B102" s="235" t="s">
        <v>452</v>
      </c>
      <c r="H102" s="235"/>
    </row>
    <row r="103" spans="1:9" x14ac:dyDescent="0.2">
      <c r="A103" s="234" t="s">
        <v>784</v>
      </c>
      <c r="B103" s="235" t="s">
        <v>785</v>
      </c>
      <c r="H103" s="235"/>
    </row>
    <row r="104" spans="1:9" x14ac:dyDescent="0.2">
      <c r="A104" s="234" t="s">
        <v>786</v>
      </c>
      <c r="B104" s="235" t="s">
        <v>787</v>
      </c>
      <c r="H104" s="235"/>
    </row>
    <row r="105" spans="1:9" s="518" customFormat="1" x14ac:dyDescent="0.2">
      <c r="A105" s="234" t="s">
        <v>1690</v>
      </c>
      <c r="B105" s="522" t="s">
        <v>1694</v>
      </c>
      <c r="H105" s="519"/>
    </row>
    <row r="106" spans="1:9" s="514" customFormat="1" x14ac:dyDescent="0.2">
      <c r="A106" s="514" t="s">
        <v>788</v>
      </c>
      <c r="B106" s="515" t="s">
        <v>449</v>
      </c>
      <c r="H106" s="515"/>
    </row>
    <row r="107" spans="1:9" x14ac:dyDescent="0.2">
      <c r="A107" s="234" t="s">
        <v>275</v>
      </c>
      <c r="B107" s="235" t="s">
        <v>513</v>
      </c>
      <c r="H107" s="235"/>
      <c r="I107" s="240"/>
    </row>
    <row r="108" spans="1:9" x14ac:dyDescent="0.2">
      <c r="A108" s="234" t="s">
        <v>789</v>
      </c>
      <c r="B108" s="235" t="s">
        <v>790</v>
      </c>
      <c r="H108" s="235"/>
      <c r="I108" s="240"/>
    </row>
    <row r="109" spans="1:9" x14ac:dyDescent="0.2">
      <c r="A109" s="234" t="s">
        <v>791</v>
      </c>
      <c r="B109" s="235" t="s">
        <v>792</v>
      </c>
      <c r="H109" s="235"/>
    </row>
    <row r="110" spans="1:9" x14ac:dyDescent="0.2">
      <c r="A110" s="234" t="s">
        <v>793</v>
      </c>
      <c r="B110" s="235" t="s">
        <v>794</v>
      </c>
      <c r="H110" s="235"/>
    </row>
    <row r="111" spans="1:9" x14ac:dyDescent="0.2">
      <c r="A111" s="234" t="s">
        <v>795</v>
      </c>
      <c r="B111" s="235" t="s">
        <v>796</v>
      </c>
      <c r="H111" s="235"/>
    </row>
    <row r="112" spans="1:9" x14ac:dyDescent="0.2">
      <c r="A112" s="234" t="s">
        <v>797</v>
      </c>
      <c r="B112" s="235" t="s">
        <v>798</v>
      </c>
      <c r="H112" s="235"/>
    </row>
    <row r="113" spans="1:8" x14ac:dyDescent="0.2">
      <c r="A113" s="234" t="s">
        <v>799</v>
      </c>
      <c r="B113" s="235" t="s">
        <v>800</v>
      </c>
      <c r="H113" s="235"/>
    </row>
    <row r="114" spans="1:8" x14ac:dyDescent="0.2">
      <c r="A114" s="234" t="s">
        <v>1927</v>
      </c>
      <c r="B114" s="522" t="s">
        <v>1691</v>
      </c>
      <c r="H114" s="235"/>
    </row>
    <row r="115" spans="1:8" x14ac:dyDescent="0.2">
      <c r="A115" s="234" t="s">
        <v>801</v>
      </c>
      <c r="B115" s="235" t="s">
        <v>802</v>
      </c>
      <c r="H115" s="235"/>
    </row>
    <row r="116" spans="1:8" x14ac:dyDescent="0.2">
      <c r="A116" s="234" t="s">
        <v>803</v>
      </c>
      <c r="B116" s="235" t="s">
        <v>804</v>
      </c>
      <c r="H116" s="235"/>
    </row>
    <row r="117" spans="1:8" x14ac:dyDescent="0.2">
      <c r="A117" s="234" t="s">
        <v>805</v>
      </c>
      <c r="B117" s="235" t="s">
        <v>806</v>
      </c>
      <c r="H117" s="235"/>
    </row>
    <row r="118" spans="1:8" x14ac:dyDescent="0.2">
      <c r="A118" s="234" t="s">
        <v>305</v>
      </c>
      <c r="B118" s="235" t="s">
        <v>465</v>
      </c>
      <c r="H118" s="235"/>
    </row>
    <row r="119" spans="1:8" x14ac:dyDescent="0.2">
      <c r="A119" s="234" t="s">
        <v>807</v>
      </c>
      <c r="B119" s="235" t="s">
        <v>517</v>
      </c>
      <c r="H119" s="235"/>
    </row>
    <row r="120" spans="1:8" x14ac:dyDescent="0.2">
      <c r="A120" s="234" t="s">
        <v>808</v>
      </c>
      <c r="B120" s="235" t="s">
        <v>485</v>
      </c>
      <c r="H120" s="235"/>
    </row>
    <row r="121" spans="1:8" x14ac:dyDescent="0.2">
      <c r="A121" s="234" t="s">
        <v>809</v>
      </c>
      <c r="B121" s="235" t="s">
        <v>810</v>
      </c>
      <c r="D121" s="18"/>
      <c r="H121" s="235"/>
    </row>
    <row r="122" spans="1:8" x14ac:dyDescent="0.2">
      <c r="A122" s="234" t="s">
        <v>811</v>
      </c>
      <c r="B122" s="235" t="s">
        <v>519</v>
      </c>
      <c r="D122" s="18"/>
      <c r="H122" s="235"/>
    </row>
    <row r="123" spans="1:8" x14ac:dyDescent="0.2">
      <c r="A123" s="234" t="s">
        <v>812</v>
      </c>
      <c r="B123" s="235" t="s">
        <v>475</v>
      </c>
      <c r="D123" s="18"/>
      <c r="H123" s="235"/>
    </row>
    <row r="124" spans="1:8" x14ac:dyDescent="0.2">
      <c r="A124" s="234" t="s">
        <v>813</v>
      </c>
      <c r="B124" s="235" t="s">
        <v>498</v>
      </c>
      <c r="D124" s="18"/>
      <c r="H124" s="235"/>
    </row>
    <row r="125" spans="1:8" x14ac:dyDescent="0.2">
      <c r="A125" s="234" t="s">
        <v>814</v>
      </c>
      <c r="B125" s="235" t="s">
        <v>815</v>
      </c>
      <c r="D125" s="18"/>
      <c r="H125" s="235"/>
    </row>
    <row r="126" spans="1:8" x14ac:dyDescent="0.2">
      <c r="A126" s="234" t="s">
        <v>816</v>
      </c>
      <c r="B126" s="235" t="s">
        <v>511</v>
      </c>
      <c r="D126" s="18"/>
      <c r="H126" s="235"/>
    </row>
    <row r="127" spans="1:8" x14ac:dyDescent="0.2">
      <c r="A127" s="234" t="s">
        <v>817</v>
      </c>
      <c r="B127" s="235" t="s">
        <v>453</v>
      </c>
      <c r="D127" s="18"/>
      <c r="H127" s="235"/>
    </row>
    <row r="128" spans="1:8" x14ac:dyDescent="0.2">
      <c r="A128" s="234" t="s">
        <v>379</v>
      </c>
      <c r="B128" s="235" t="s">
        <v>500</v>
      </c>
      <c r="D128" s="18"/>
      <c r="H128" s="235"/>
    </row>
    <row r="129" spans="1:8" x14ac:dyDescent="0.2">
      <c r="A129" s="234" t="s">
        <v>180</v>
      </c>
      <c r="B129" s="235" t="s">
        <v>499</v>
      </c>
      <c r="D129" s="18"/>
      <c r="H129" s="235"/>
    </row>
    <row r="130" spans="1:8" x14ac:dyDescent="0.2">
      <c r="A130" s="234" t="s">
        <v>818</v>
      </c>
      <c r="B130" s="235" t="s">
        <v>819</v>
      </c>
      <c r="D130" s="18"/>
      <c r="H130" s="235"/>
    </row>
    <row r="131" spans="1:8" x14ac:dyDescent="0.2">
      <c r="A131" s="234" t="s">
        <v>820</v>
      </c>
      <c r="B131" s="235" t="s">
        <v>516</v>
      </c>
      <c r="D131" s="18"/>
      <c r="H131" s="235"/>
    </row>
    <row r="132" spans="1:8" x14ac:dyDescent="0.2">
      <c r="A132" s="234" t="s">
        <v>822</v>
      </c>
      <c r="B132" s="235" t="s">
        <v>520</v>
      </c>
      <c r="D132" s="18"/>
      <c r="H132" s="235"/>
    </row>
    <row r="133" spans="1:8" x14ac:dyDescent="0.2">
      <c r="A133" s="234" t="s">
        <v>823</v>
      </c>
      <c r="B133" s="235" t="s">
        <v>824</v>
      </c>
      <c r="D133" s="18"/>
      <c r="H133" s="235"/>
    </row>
    <row r="134" spans="1:8" x14ac:dyDescent="0.2">
      <c r="A134" s="234" t="s">
        <v>825</v>
      </c>
      <c r="B134" s="235" t="s">
        <v>451</v>
      </c>
      <c r="D134" s="18"/>
      <c r="H134" s="235"/>
    </row>
    <row r="135" spans="1:8" x14ac:dyDescent="0.2">
      <c r="A135" s="234" t="s">
        <v>826</v>
      </c>
      <c r="B135" s="235" t="s">
        <v>437</v>
      </c>
      <c r="D135" s="18"/>
      <c r="H135" s="235"/>
    </row>
    <row r="136" spans="1:8" x14ac:dyDescent="0.2">
      <c r="A136" s="234" t="s">
        <v>827</v>
      </c>
      <c r="B136" s="235" t="s">
        <v>828</v>
      </c>
      <c r="D136" s="18"/>
      <c r="H136" s="235"/>
    </row>
    <row r="137" spans="1:8" s="514" customFormat="1" x14ac:dyDescent="0.2">
      <c r="A137" s="240" t="s">
        <v>829</v>
      </c>
      <c r="B137" s="235" t="s">
        <v>474</v>
      </c>
      <c r="D137" s="18"/>
      <c r="H137" s="515"/>
    </row>
    <row r="138" spans="1:8" x14ac:dyDescent="0.2">
      <c r="A138" s="234" t="s">
        <v>830</v>
      </c>
      <c r="B138" s="235" t="s">
        <v>831</v>
      </c>
      <c r="D138" s="18"/>
      <c r="H138" s="235"/>
    </row>
    <row r="139" spans="1:8" x14ac:dyDescent="0.2">
      <c r="A139" s="234" t="s">
        <v>832</v>
      </c>
      <c r="B139" s="235" t="s">
        <v>512</v>
      </c>
      <c r="D139" s="18"/>
      <c r="H139" s="235"/>
    </row>
    <row r="140" spans="1:8" x14ac:dyDescent="0.2">
      <c r="A140" s="234" t="s">
        <v>833</v>
      </c>
      <c r="B140" s="235" t="s">
        <v>834</v>
      </c>
      <c r="D140" s="18"/>
      <c r="H140" s="235"/>
    </row>
    <row r="141" spans="1:8" x14ac:dyDescent="0.2">
      <c r="A141" s="234" t="s">
        <v>1688</v>
      </c>
      <c r="B141" s="522" t="s">
        <v>1692</v>
      </c>
      <c r="D141" s="18"/>
      <c r="H141" s="235"/>
    </row>
    <row r="142" spans="1:8" x14ac:dyDescent="0.2">
      <c r="A142" s="234" t="s">
        <v>835</v>
      </c>
      <c r="B142" s="235" t="s">
        <v>514</v>
      </c>
      <c r="D142" s="18"/>
      <c r="H142" s="235"/>
    </row>
    <row r="143" spans="1:8" x14ac:dyDescent="0.2">
      <c r="A143" s="234" t="s">
        <v>836</v>
      </c>
      <c r="B143" s="235" t="s">
        <v>518</v>
      </c>
      <c r="D143" s="18"/>
      <c r="H143" s="235"/>
    </row>
    <row r="144" spans="1:8" s="526" customFormat="1" ht="17.25" customHeight="1" x14ac:dyDescent="0.25">
      <c r="A144" s="526" t="s">
        <v>837</v>
      </c>
      <c r="B144" s="522" t="s">
        <v>476</v>
      </c>
      <c r="D144" s="527"/>
      <c r="H144" s="522"/>
    </row>
    <row r="145" spans="1:8" x14ac:dyDescent="0.2">
      <c r="A145" s="234" t="s">
        <v>285</v>
      </c>
      <c r="B145" s="235" t="s">
        <v>495</v>
      </c>
      <c r="D145" s="18"/>
      <c r="H145" s="235"/>
    </row>
    <row r="146" spans="1:8" x14ac:dyDescent="0.2">
      <c r="A146" s="234" t="s">
        <v>261</v>
      </c>
      <c r="B146" s="235" t="s">
        <v>450</v>
      </c>
      <c r="D146" s="18"/>
      <c r="H146" s="235"/>
    </row>
    <row r="147" spans="1:8" x14ac:dyDescent="0.2">
      <c r="A147" s="234" t="s">
        <v>20</v>
      </c>
      <c r="B147" s="235" t="s">
        <v>460</v>
      </c>
      <c r="D147" s="18"/>
      <c r="H147" s="235"/>
    </row>
    <row r="148" spans="1:8" s="516" customFormat="1" x14ac:dyDescent="0.2">
      <c r="A148" s="234" t="s">
        <v>838</v>
      </c>
      <c r="B148" s="235" t="s">
        <v>839</v>
      </c>
      <c r="D148" s="520"/>
      <c r="H148" s="517"/>
    </row>
    <row r="149" spans="1:8" x14ac:dyDescent="0.2">
      <c r="A149" s="234" t="s">
        <v>21</v>
      </c>
      <c r="B149" s="235" t="s">
        <v>480</v>
      </c>
      <c r="D149" s="18"/>
      <c r="H149" s="235"/>
    </row>
    <row r="150" spans="1:8" s="516" customFormat="1" x14ac:dyDescent="0.2">
      <c r="A150" s="234" t="s">
        <v>374</v>
      </c>
      <c r="B150" s="235" t="s">
        <v>482</v>
      </c>
      <c r="D150" s="520"/>
      <c r="H150" s="517"/>
    </row>
    <row r="151" spans="1:8" s="516" customFormat="1" x14ac:dyDescent="0.2">
      <c r="A151" s="234" t="s">
        <v>948</v>
      </c>
      <c r="B151" s="235" t="s">
        <v>949</v>
      </c>
      <c r="D151" s="520"/>
      <c r="H151" s="517"/>
    </row>
    <row r="152" spans="1:8" s="516" customFormat="1" x14ac:dyDescent="0.2">
      <c r="A152" s="234" t="s">
        <v>1928</v>
      </c>
      <c r="B152" s="235" t="s">
        <v>491</v>
      </c>
      <c r="D152" s="520"/>
      <c r="H152" s="517"/>
    </row>
    <row r="153" spans="1:8" x14ac:dyDescent="0.2">
      <c r="A153" s="234" t="s">
        <v>950</v>
      </c>
      <c r="B153" s="235" t="s">
        <v>951</v>
      </c>
      <c r="D153" s="18"/>
      <c r="H153" s="235"/>
    </row>
    <row r="154" spans="1:8" x14ac:dyDescent="0.2">
      <c r="A154" s="234" t="s">
        <v>161</v>
      </c>
      <c r="B154" s="235" t="s">
        <v>840</v>
      </c>
      <c r="D154" s="18"/>
      <c r="H154" s="235"/>
    </row>
    <row r="155" spans="1:8" x14ac:dyDescent="0.2">
      <c r="A155" s="234" t="s">
        <v>148</v>
      </c>
      <c r="B155" s="235" t="s">
        <v>841</v>
      </c>
      <c r="D155" s="18"/>
      <c r="H155" s="235"/>
    </row>
    <row r="156" spans="1:8" x14ac:dyDescent="0.2">
      <c r="A156" s="234" t="s">
        <v>842</v>
      </c>
      <c r="B156" s="235" t="s">
        <v>454</v>
      </c>
      <c r="D156" s="18"/>
      <c r="H156" s="235"/>
    </row>
    <row r="157" spans="1:8" x14ac:dyDescent="0.2">
      <c r="A157" s="234" t="s">
        <v>843</v>
      </c>
      <c r="B157" s="235" t="s">
        <v>844</v>
      </c>
      <c r="D157" s="18"/>
      <c r="H157" s="235"/>
    </row>
    <row r="158" spans="1:8" x14ac:dyDescent="0.2">
      <c r="B158" s="235"/>
      <c r="D158" s="18"/>
      <c r="H158" s="235"/>
    </row>
    <row r="159" spans="1:8" ht="15.75" x14ac:dyDescent="0.25">
      <c r="A159" s="236" t="s">
        <v>845</v>
      </c>
      <c r="D159" s="18"/>
    </row>
    <row r="160" spans="1:8" x14ac:dyDescent="0.2">
      <c r="D160" s="18"/>
    </row>
    <row r="161" spans="1:5" x14ac:dyDescent="0.2">
      <c r="A161" s="234" t="s">
        <v>318</v>
      </c>
      <c r="B161" s="235" t="s">
        <v>481</v>
      </c>
    </row>
    <row r="162" spans="1:5" x14ac:dyDescent="0.2">
      <c r="A162" s="234" t="s">
        <v>846</v>
      </c>
      <c r="B162" s="235" t="s">
        <v>483</v>
      </c>
    </row>
    <row r="163" spans="1:5" x14ac:dyDescent="0.2">
      <c r="A163" s="234" t="s">
        <v>847</v>
      </c>
      <c r="B163" s="235" t="s">
        <v>484</v>
      </c>
    </row>
    <row r="164" spans="1:5" x14ac:dyDescent="0.2">
      <c r="A164" s="234" t="s">
        <v>1700</v>
      </c>
      <c r="B164" s="235" t="s">
        <v>1695</v>
      </c>
    </row>
    <row r="165" spans="1:5" x14ac:dyDescent="0.2">
      <c r="A165" s="234" t="s">
        <v>848</v>
      </c>
      <c r="B165" s="235" t="s">
        <v>497</v>
      </c>
    </row>
    <row r="166" spans="1:5" x14ac:dyDescent="0.2">
      <c r="A166" s="234" t="s">
        <v>849</v>
      </c>
      <c r="B166" s="235" t="s">
        <v>496</v>
      </c>
    </row>
    <row r="167" spans="1:5" x14ac:dyDescent="0.2">
      <c r="A167" s="234" t="s">
        <v>883</v>
      </c>
      <c r="B167" s="235" t="s">
        <v>881</v>
      </c>
    </row>
    <row r="168" spans="1:5" x14ac:dyDescent="0.2">
      <c r="A168" s="234" t="s">
        <v>1348</v>
      </c>
      <c r="B168" s="235" t="s">
        <v>1699</v>
      </c>
    </row>
    <row r="169" spans="1:5" x14ac:dyDescent="0.2">
      <c r="A169" s="234" t="s">
        <v>1299</v>
      </c>
      <c r="B169" s="235" t="s">
        <v>1696</v>
      </c>
    </row>
    <row r="170" spans="1:5" x14ac:dyDescent="0.2">
      <c r="A170" s="234" t="s">
        <v>1866</v>
      </c>
      <c r="B170" s="235" t="s">
        <v>1931</v>
      </c>
    </row>
    <row r="171" spans="1:5" x14ac:dyDescent="0.2">
      <c r="A171" s="234" t="s">
        <v>1701</v>
      </c>
      <c r="B171" s="235" t="s">
        <v>1697</v>
      </c>
    </row>
    <row r="172" spans="1:5" x14ac:dyDescent="0.2">
      <c r="A172" s="234" t="s">
        <v>1702</v>
      </c>
      <c r="B172" s="235" t="s">
        <v>1698</v>
      </c>
    </row>
    <row r="173" spans="1:5" x14ac:dyDescent="0.2">
      <c r="A173" s="234" t="s">
        <v>1873</v>
      </c>
      <c r="B173" s="522" t="s">
        <v>1932</v>
      </c>
    </row>
    <row r="174" spans="1:5" x14ac:dyDescent="0.2"/>
    <row r="175" spans="1:5" x14ac:dyDescent="0.2">
      <c r="E175" s="19"/>
    </row>
    <row r="176" spans="1:5" x14ac:dyDescent="0.2"/>
    <row r="177" spans="14:14" x14ac:dyDescent="0.2"/>
    <row r="178" spans="14:14" x14ac:dyDescent="0.2">
      <c r="N178" s="18"/>
    </row>
    <row r="179" spans="14:14" x14ac:dyDescent="0.2">
      <c r="N179" s="18"/>
    </row>
    <row r="180" spans="14:14" x14ac:dyDescent="0.2">
      <c r="N180" s="18"/>
    </row>
    <row r="181" spans="14:14" x14ac:dyDescent="0.2">
      <c r="N181" s="18"/>
    </row>
    <row r="182" spans="14:14" x14ac:dyDescent="0.2">
      <c r="N182" s="18"/>
    </row>
    <row r="183" spans="14:14" x14ac:dyDescent="0.2">
      <c r="N183" s="18"/>
    </row>
    <row r="184" spans="14:14" x14ac:dyDescent="0.2">
      <c r="N184" s="18"/>
    </row>
    <row r="185" spans="14:14" x14ac:dyDescent="0.2">
      <c r="N185" s="18"/>
    </row>
    <row r="186" spans="14:14" x14ac:dyDescent="0.2">
      <c r="N186" s="18"/>
    </row>
    <row r="187" spans="14:14" x14ac:dyDescent="0.2">
      <c r="N187" s="18"/>
    </row>
    <row r="188" spans="14:14" hidden="1" x14ac:dyDescent="0.2">
      <c r="N188" s="18"/>
    </row>
    <row r="189" spans="14:14" hidden="1" x14ac:dyDescent="0.2">
      <c r="N189" s="18"/>
    </row>
    <row r="190" spans="14:14" hidden="1" x14ac:dyDescent="0.2">
      <c r="N190" s="18"/>
    </row>
    <row r="191" spans="14:14" hidden="1" x14ac:dyDescent="0.2">
      <c r="N191" s="18"/>
    </row>
    <row r="192" spans="14:14" hidden="1" x14ac:dyDescent="0.2">
      <c r="N192" s="18"/>
    </row>
    <row r="193" spans="14:14" hidden="1" x14ac:dyDescent="0.2">
      <c r="N193" s="18"/>
    </row>
    <row r="194" spans="14:14" x14ac:dyDescent="0.2">
      <c r="N194" s="18"/>
    </row>
    <row r="195" spans="14:14" x14ac:dyDescent="0.2">
      <c r="N195" s="18"/>
    </row>
    <row r="196" spans="14:14" x14ac:dyDescent="0.2">
      <c r="N196" s="18"/>
    </row>
    <row r="197" spans="14:14" x14ac:dyDescent="0.2">
      <c r="N197" s="18"/>
    </row>
    <row r="198" spans="14:14" x14ac:dyDescent="0.2">
      <c r="N198" s="18"/>
    </row>
    <row r="199" spans="14:14" x14ac:dyDescent="0.2">
      <c r="N199" s="18"/>
    </row>
    <row r="200" spans="14:14" x14ac:dyDescent="0.2">
      <c r="N200" s="18"/>
    </row>
    <row r="201" spans="14:14" x14ac:dyDescent="0.2">
      <c r="N201" s="18"/>
    </row>
    <row r="202" spans="14:14" x14ac:dyDescent="0.2">
      <c r="N202" s="18"/>
    </row>
    <row r="203" spans="14:14" x14ac:dyDescent="0.2">
      <c r="N203" s="18"/>
    </row>
    <row r="204" spans="14:14" x14ac:dyDescent="0.2">
      <c r="N204" s="18"/>
    </row>
    <row r="205" spans="14:14" x14ac:dyDescent="0.2">
      <c r="N205" s="18"/>
    </row>
    <row r="206" spans="14:14" x14ac:dyDescent="0.2">
      <c r="N206" s="18"/>
    </row>
    <row r="207" spans="14:14" x14ac:dyDescent="0.2">
      <c r="N207" s="18"/>
    </row>
    <row r="208" spans="14:14" x14ac:dyDescent="0.2">
      <c r="N208" s="18"/>
    </row>
    <row r="209" spans="14:15" x14ac:dyDescent="0.2">
      <c r="N209" s="18"/>
    </row>
    <row r="210" spans="14:15" hidden="1" x14ac:dyDescent="0.2">
      <c r="N210" s="18" t="s">
        <v>453</v>
      </c>
      <c r="O210" s="234" t="e">
        <f t="shared" ref="O210:O215" si="0">VLOOKUP(N210,$H$16:$I$156,2,FALSE)</f>
        <v>#N/A</v>
      </c>
    </row>
    <row r="211" spans="14:15" hidden="1" x14ac:dyDescent="0.2">
      <c r="N211" s="18" t="s">
        <v>499</v>
      </c>
      <c r="O211" s="234" t="e">
        <f t="shared" si="0"/>
        <v>#N/A</v>
      </c>
    </row>
    <row r="212" spans="14:15" hidden="1" x14ac:dyDescent="0.2">
      <c r="N212" s="18" t="s">
        <v>477</v>
      </c>
      <c r="O212" s="234" t="e">
        <f t="shared" si="0"/>
        <v>#N/A</v>
      </c>
    </row>
    <row r="213" spans="14:15" hidden="1" x14ac:dyDescent="0.2">
      <c r="N213" s="18" t="s">
        <v>821</v>
      </c>
      <c r="O213" s="234" t="e">
        <f t="shared" si="0"/>
        <v>#N/A</v>
      </c>
    </row>
    <row r="214" spans="14:15" hidden="1" x14ac:dyDescent="0.2">
      <c r="N214" s="18" t="s">
        <v>437</v>
      </c>
      <c r="O214" s="234" t="e">
        <f t="shared" si="0"/>
        <v>#N/A</v>
      </c>
    </row>
    <row r="215" spans="14:15" hidden="1" x14ac:dyDescent="0.2">
      <c r="N215" s="18" t="s">
        <v>500</v>
      </c>
      <c r="O215" s="234" t="e">
        <f t="shared" si="0"/>
        <v>#N/A</v>
      </c>
    </row>
    <row r="216" spans="14:15" x14ac:dyDescent="0.2"/>
    <row r="217" spans="14:15" x14ac:dyDescent="0.2"/>
    <row r="218" spans="14:15" x14ac:dyDescent="0.2"/>
    <row r="219" spans="14:15" x14ac:dyDescent="0.2"/>
    <row r="220" spans="14:15" x14ac:dyDescent="0.2"/>
    <row r="221" spans="14:15" x14ac:dyDescent="0.2"/>
    <row r="222" spans="14:15" x14ac:dyDescent="0.2"/>
    <row r="223" spans="14:15" x14ac:dyDescent="0.2"/>
    <row r="224" spans="14:15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</sheetData>
  <mergeCells count="1">
    <mergeCell ref="A1:B1"/>
  </mergeCells>
  <conditionalFormatting sqref="H20">
    <cfRule type="duplicateValues" dxfId="9" priority="11"/>
  </conditionalFormatting>
  <conditionalFormatting sqref="H36:H37">
    <cfRule type="duplicateValues" dxfId="8" priority="10"/>
  </conditionalFormatting>
  <conditionalFormatting sqref="H155">
    <cfRule type="duplicateValues" dxfId="7" priority="9"/>
  </conditionalFormatting>
  <conditionalFormatting sqref="H156:H158 H125:H154">
    <cfRule type="duplicateValues" dxfId="6" priority="16"/>
  </conditionalFormatting>
  <conditionalFormatting sqref="B165:B166 B161:B163">
    <cfRule type="duplicateValues" dxfId="5" priority="6"/>
  </conditionalFormatting>
  <conditionalFormatting sqref="B51">
    <cfRule type="duplicateValues" dxfId="4" priority="5"/>
  </conditionalFormatting>
  <conditionalFormatting sqref="B65">
    <cfRule type="duplicateValues" dxfId="3" priority="4"/>
  </conditionalFormatting>
  <conditionalFormatting sqref="B167">
    <cfRule type="duplicateValues" dxfId="2" priority="3"/>
  </conditionalFormatting>
  <conditionalFormatting sqref="B164">
    <cfRule type="duplicateValues" dxfId="1" priority="2"/>
  </conditionalFormatting>
  <conditionalFormatting sqref="B168:B17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VN642"/>
  <sheetViews>
    <sheetView zoomScale="80" zoomScaleNormal="80" workbookViewId="0">
      <selection activeCell="B8" sqref="B8"/>
    </sheetView>
  </sheetViews>
  <sheetFormatPr defaultColWidth="0" defaultRowHeight="15" x14ac:dyDescent="0.25"/>
  <cols>
    <col min="1" max="1" width="58.7109375" style="370" customWidth="1"/>
    <col min="2" max="2" width="57.42578125" style="364" customWidth="1"/>
    <col min="3" max="3" width="31.42578125" style="364" customWidth="1"/>
    <col min="4" max="4" width="23.28515625" style="364" customWidth="1"/>
    <col min="5" max="5" width="20.5703125" style="364" customWidth="1"/>
    <col min="6" max="6" width="31.28515625" style="364" customWidth="1"/>
    <col min="7" max="256" width="9.140625" style="364" hidden="1"/>
    <col min="257" max="257" width="83.7109375" style="364" customWidth="1"/>
    <col min="258" max="258" width="83.28515625" style="364" customWidth="1"/>
    <col min="259" max="259" width="31.42578125" style="364" customWidth="1"/>
    <col min="260" max="260" width="23.28515625" style="364" customWidth="1"/>
    <col min="261" max="261" width="20.5703125" style="364" customWidth="1"/>
    <col min="262" max="262" width="68.42578125" style="364" customWidth="1"/>
    <col min="263" max="512" width="9.140625" style="364" hidden="1"/>
    <col min="513" max="513" width="83.7109375" style="364" customWidth="1"/>
    <col min="514" max="514" width="83.28515625" style="364" customWidth="1"/>
    <col min="515" max="515" width="31.42578125" style="364" customWidth="1"/>
    <col min="516" max="516" width="23.28515625" style="364" customWidth="1"/>
    <col min="517" max="517" width="20.5703125" style="364" customWidth="1"/>
    <col min="518" max="518" width="68.42578125" style="364" customWidth="1"/>
    <col min="519" max="768" width="9.140625" style="364" hidden="1"/>
    <col min="769" max="769" width="83.7109375" style="364" customWidth="1"/>
    <col min="770" max="770" width="83.28515625" style="364" customWidth="1"/>
    <col min="771" max="771" width="31.42578125" style="364" customWidth="1"/>
    <col min="772" max="772" width="23.28515625" style="364" customWidth="1"/>
    <col min="773" max="773" width="20.5703125" style="364" customWidth="1"/>
    <col min="774" max="774" width="68.42578125" style="364" customWidth="1"/>
    <col min="775" max="1024" width="9.140625" style="364" hidden="1"/>
    <col min="1025" max="1025" width="83.7109375" style="364" customWidth="1"/>
    <col min="1026" max="1026" width="83.28515625" style="364" customWidth="1"/>
    <col min="1027" max="1027" width="31.42578125" style="364" customWidth="1"/>
    <col min="1028" max="1028" width="23.28515625" style="364" customWidth="1"/>
    <col min="1029" max="1029" width="20.5703125" style="364" customWidth="1"/>
    <col min="1030" max="1030" width="68.42578125" style="364" customWidth="1"/>
    <col min="1031" max="1280" width="9.140625" style="364" hidden="1"/>
    <col min="1281" max="1281" width="83.7109375" style="364" customWidth="1"/>
    <col min="1282" max="1282" width="83.28515625" style="364" customWidth="1"/>
    <col min="1283" max="1283" width="31.42578125" style="364" customWidth="1"/>
    <col min="1284" max="1284" width="23.28515625" style="364" customWidth="1"/>
    <col min="1285" max="1285" width="20.5703125" style="364" customWidth="1"/>
    <col min="1286" max="1286" width="68.42578125" style="364" customWidth="1"/>
    <col min="1287" max="1536" width="9.140625" style="364" hidden="1"/>
    <col min="1537" max="1537" width="83.7109375" style="364" customWidth="1"/>
    <col min="1538" max="1538" width="83.28515625" style="364" customWidth="1"/>
    <col min="1539" max="1539" width="31.42578125" style="364" customWidth="1"/>
    <col min="1540" max="1540" width="23.28515625" style="364" customWidth="1"/>
    <col min="1541" max="1541" width="20.5703125" style="364" customWidth="1"/>
    <col min="1542" max="1542" width="68.42578125" style="364" customWidth="1"/>
    <col min="1543" max="1792" width="9.140625" style="364" hidden="1"/>
    <col min="1793" max="1793" width="83.7109375" style="364" customWidth="1"/>
    <col min="1794" max="1794" width="83.28515625" style="364" customWidth="1"/>
    <col min="1795" max="1795" width="31.42578125" style="364" customWidth="1"/>
    <col min="1796" max="1796" width="23.28515625" style="364" customWidth="1"/>
    <col min="1797" max="1797" width="20.5703125" style="364" customWidth="1"/>
    <col min="1798" max="1798" width="68.42578125" style="364" customWidth="1"/>
    <col min="1799" max="2048" width="9.140625" style="364" hidden="1"/>
    <col min="2049" max="2049" width="83.7109375" style="364" customWidth="1"/>
    <col min="2050" max="2050" width="83.28515625" style="364" customWidth="1"/>
    <col min="2051" max="2051" width="31.42578125" style="364" customWidth="1"/>
    <col min="2052" max="2052" width="23.28515625" style="364" customWidth="1"/>
    <col min="2053" max="2053" width="20.5703125" style="364" customWidth="1"/>
    <col min="2054" max="2054" width="68.42578125" style="364" customWidth="1"/>
    <col min="2055" max="2304" width="9.140625" style="364" hidden="1"/>
    <col min="2305" max="2305" width="83.7109375" style="364" customWidth="1"/>
    <col min="2306" max="2306" width="83.28515625" style="364" customWidth="1"/>
    <col min="2307" max="2307" width="31.42578125" style="364" customWidth="1"/>
    <col min="2308" max="2308" width="23.28515625" style="364" customWidth="1"/>
    <col min="2309" max="2309" width="20.5703125" style="364" customWidth="1"/>
    <col min="2310" max="2310" width="68.42578125" style="364" customWidth="1"/>
    <col min="2311" max="2560" width="9.140625" style="364" hidden="1"/>
    <col min="2561" max="2561" width="83.7109375" style="364" customWidth="1"/>
    <col min="2562" max="2562" width="83.28515625" style="364" customWidth="1"/>
    <col min="2563" max="2563" width="31.42578125" style="364" customWidth="1"/>
    <col min="2564" max="2564" width="23.28515625" style="364" customWidth="1"/>
    <col min="2565" max="2565" width="20.5703125" style="364" customWidth="1"/>
    <col min="2566" max="2566" width="68.42578125" style="364" customWidth="1"/>
    <col min="2567" max="2816" width="9.140625" style="364" hidden="1"/>
    <col min="2817" max="2817" width="83.7109375" style="364" customWidth="1"/>
    <col min="2818" max="2818" width="83.28515625" style="364" customWidth="1"/>
    <col min="2819" max="2819" width="31.42578125" style="364" customWidth="1"/>
    <col min="2820" max="2820" width="23.28515625" style="364" customWidth="1"/>
    <col min="2821" max="2821" width="20.5703125" style="364" customWidth="1"/>
    <col min="2822" max="2822" width="68.42578125" style="364" customWidth="1"/>
    <col min="2823" max="3072" width="9.140625" style="364" hidden="1"/>
    <col min="3073" max="3073" width="83.7109375" style="364" customWidth="1"/>
    <col min="3074" max="3074" width="83.28515625" style="364" customWidth="1"/>
    <col min="3075" max="3075" width="31.42578125" style="364" customWidth="1"/>
    <col min="3076" max="3076" width="23.28515625" style="364" customWidth="1"/>
    <col min="3077" max="3077" width="20.5703125" style="364" customWidth="1"/>
    <col min="3078" max="3078" width="68.42578125" style="364" customWidth="1"/>
    <col min="3079" max="3328" width="9.140625" style="364" hidden="1"/>
    <col min="3329" max="3329" width="83.7109375" style="364" customWidth="1"/>
    <col min="3330" max="3330" width="83.28515625" style="364" customWidth="1"/>
    <col min="3331" max="3331" width="31.42578125" style="364" customWidth="1"/>
    <col min="3332" max="3332" width="23.28515625" style="364" customWidth="1"/>
    <col min="3333" max="3333" width="20.5703125" style="364" customWidth="1"/>
    <col min="3334" max="3334" width="68.42578125" style="364" customWidth="1"/>
    <col min="3335" max="3584" width="9.140625" style="364" hidden="1"/>
    <col min="3585" max="3585" width="83.7109375" style="364" customWidth="1"/>
    <col min="3586" max="3586" width="83.28515625" style="364" customWidth="1"/>
    <col min="3587" max="3587" width="31.42578125" style="364" customWidth="1"/>
    <col min="3588" max="3588" width="23.28515625" style="364" customWidth="1"/>
    <col min="3589" max="3589" width="20.5703125" style="364" customWidth="1"/>
    <col min="3590" max="3590" width="68.42578125" style="364" customWidth="1"/>
    <col min="3591" max="3840" width="9.140625" style="364" hidden="1"/>
    <col min="3841" max="3841" width="83.7109375" style="364" customWidth="1"/>
    <col min="3842" max="3842" width="83.28515625" style="364" customWidth="1"/>
    <col min="3843" max="3843" width="31.42578125" style="364" customWidth="1"/>
    <col min="3844" max="3844" width="23.28515625" style="364" customWidth="1"/>
    <col min="3845" max="3845" width="20.5703125" style="364" customWidth="1"/>
    <col min="3846" max="3846" width="68.42578125" style="364" customWidth="1"/>
    <col min="3847" max="4096" width="9.140625" style="364" hidden="1"/>
    <col min="4097" max="4097" width="83.7109375" style="364" customWidth="1"/>
    <col min="4098" max="4098" width="83.28515625" style="364" customWidth="1"/>
    <col min="4099" max="4099" width="31.42578125" style="364" customWidth="1"/>
    <col min="4100" max="4100" width="23.28515625" style="364" customWidth="1"/>
    <col min="4101" max="4101" width="20.5703125" style="364" customWidth="1"/>
    <col min="4102" max="4102" width="68.42578125" style="364" customWidth="1"/>
    <col min="4103" max="4352" width="9.140625" style="364" hidden="1"/>
    <col min="4353" max="4353" width="83.7109375" style="364" customWidth="1"/>
    <col min="4354" max="4354" width="83.28515625" style="364" customWidth="1"/>
    <col min="4355" max="4355" width="31.42578125" style="364" customWidth="1"/>
    <col min="4356" max="4356" width="23.28515625" style="364" customWidth="1"/>
    <col min="4357" max="4357" width="20.5703125" style="364" customWidth="1"/>
    <col min="4358" max="4358" width="68.42578125" style="364" customWidth="1"/>
    <col min="4359" max="4608" width="9.140625" style="364" hidden="1"/>
    <col min="4609" max="4609" width="83.7109375" style="364" customWidth="1"/>
    <col min="4610" max="4610" width="83.28515625" style="364" customWidth="1"/>
    <col min="4611" max="4611" width="31.42578125" style="364" customWidth="1"/>
    <col min="4612" max="4612" width="23.28515625" style="364" customWidth="1"/>
    <col min="4613" max="4613" width="20.5703125" style="364" customWidth="1"/>
    <col min="4614" max="4614" width="68.42578125" style="364" customWidth="1"/>
    <col min="4615" max="4864" width="9.140625" style="364" hidden="1"/>
    <col min="4865" max="4865" width="83.7109375" style="364" customWidth="1"/>
    <col min="4866" max="4866" width="83.28515625" style="364" customWidth="1"/>
    <col min="4867" max="4867" width="31.42578125" style="364" customWidth="1"/>
    <col min="4868" max="4868" width="23.28515625" style="364" customWidth="1"/>
    <col min="4869" max="4869" width="20.5703125" style="364" customWidth="1"/>
    <col min="4870" max="4870" width="68.42578125" style="364" customWidth="1"/>
    <col min="4871" max="5120" width="9.140625" style="364" hidden="1"/>
    <col min="5121" max="5121" width="83.7109375" style="364" customWidth="1"/>
    <col min="5122" max="5122" width="83.28515625" style="364" customWidth="1"/>
    <col min="5123" max="5123" width="31.42578125" style="364" customWidth="1"/>
    <col min="5124" max="5124" width="23.28515625" style="364" customWidth="1"/>
    <col min="5125" max="5125" width="20.5703125" style="364" customWidth="1"/>
    <col min="5126" max="5126" width="68.42578125" style="364" customWidth="1"/>
    <col min="5127" max="5376" width="9.140625" style="364" hidden="1"/>
    <col min="5377" max="5377" width="83.7109375" style="364" customWidth="1"/>
    <col min="5378" max="5378" width="83.28515625" style="364" customWidth="1"/>
    <col min="5379" max="5379" width="31.42578125" style="364" customWidth="1"/>
    <col min="5380" max="5380" width="23.28515625" style="364" customWidth="1"/>
    <col min="5381" max="5381" width="20.5703125" style="364" customWidth="1"/>
    <col min="5382" max="5382" width="68.42578125" style="364" customWidth="1"/>
    <col min="5383" max="5632" width="9.140625" style="364" hidden="1"/>
    <col min="5633" max="5633" width="83.7109375" style="364" customWidth="1"/>
    <col min="5634" max="5634" width="83.28515625" style="364" customWidth="1"/>
    <col min="5635" max="5635" width="31.42578125" style="364" customWidth="1"/>
    <col min="5636" max="5636" width="23.28515625" style="364" customWidth="1"/>
    <col min="5637" max="5637" width="20.5703125" style="364" customWidth="1"/>
    <col min="5638" max="5638" width="68.42578125" style="364" customWidth="1"/>
    <col min="5639" max="5888" width="9.140625" style="364" hidden="1"/>
    <col min="5889" max="5889" width="83.7109375" style="364" customWidth="1"/>
    <col min="5890" max="5890" width="83.28515625" style="364" customWidth="1"/>
    <col min="5891" max="5891" width="31.42578125" style="364" customWidth="1"/>
    <col min="5892" max="5892" width="23.28515625" style="364" customWidth="1"/>
    <col min="5893" max="5893" width="20.5703125" style="364" customWidth="1"/>
    <col min="5894" max="5894" width="68.42578125" style="364" customWidth="1"/>
    <col min="5895" max="6144" width="9.140625" style="364" hidden="1"/>
    <col min="6145" max="6145" width="83.7109375" style="364" customWidth="1"/>
    <col min="6146" max="6146" width="83.28515625" style="364" customWidth="1"/>
    <col min="6147" max="6147" width="31.42578125" style="364" customWidth="1"/>
    <col min="6148" max="6148" width="23.28515625" style="364" customWidth="1"/>
    <col min="6149" max="6149" width="20.5703125" style="364" customWidth="1"/>
    <col min="6150" max="6150" width="68.42578125" style="364" customWidth="1"/>
    <col min="6151" max="6400" width="9.140625" style="364" hidden="1"/>
    <col min="6401" max="6401" width="83.7109375" style="364" customWidth="1"/>
    <col min="6402" max="6402" width="83.28515625" style="364" customWidth="1"/>
    <col min="6403" max="6403" width="31.42578125" style="364" customWidth="1"/>
    <col min="6404" max="6404" width="23.28515625" style="364" customWidth="1"/>
    <col min="6405" max="6405" width="20.5703125" style="364" customWidth="1"/>
    <col min="6406" max="6406" width="68.42578125" style="364" customWidth="1"/>
    <col min="6407" max="6656" width="9.140625" style="364" hidden="1"/>
    <col min="6657" max="6657" width="83.7109375" style="364" customWidth="1"/>
    <col min="6658" max="6658" width="83.28515625" style="364" customWidth="1"/>
    <col min="6659" max="6659" width="31.42578125" style="364" customWidth="1"/>
    <col min="6660" max="6660" width="23.28515625" style="364" customWidth="1"/>
    <col min="6661" max="6661" width="20.5703125" style="364" customWidth="1"/>
    <col min="6662" max="6662" width="68.42578125" style="364" customWidth="1"/>
    <col min="6663" max="6912" width="9.140625" style="364" hidden="1"/>
    <col min="6913" max="6913" width="83.7109375" style="364" customWidth="1"/>
    <col min="6914" max="6914" width="83.28515625" style="364" customWidth="1"/>
    <col min="6915" max="6915" width="31.42578125" style="364" customWidth="1"/>
    <col min="6916" max="6916" width="23.28515625" style="364" customWidth="1"/>
    <col min="6917" max="6917" width="20.5703125" style="364" customWidth="1"/>
    <col min="6918" max="6918" width="68.42578125" style="364" customWidth="1"/>
    <col min="6919" max="7168" width="9.140625" style="364" hidden="1"/>
    <col min="7169" max="7169" width="83.7109375" style="364" customWidth="1"/>
    <col min="7170" max="7170" width="83.28515625" style="364" customWidth="1"/>
    <col min="7171" max="7171" width="31.42578125" style="364" customWidth="1"/>
    <col min="7172" max="7172" width="23.28515625" style="364" customWidth="1"/>
    <col min="7173" max="7173" width="20.5703125" style="364" customWidth="1"/>
    <col min="7174" max="7174" width="68.42578125" style="364" customWidth="1"/>
    <col min="7175" max="7424" width="9.140625" style="364" hidden="1"/>
    <col min="7425" max="7425" width="83.7109375" style="364" customWidth="1"/>
    <col min="7426" max="7426" width="83.28515625" style="364" customWidth="1"/>
    <col min="7427" max="7427" width="31.42578125" style="364" customWidth="1"/>
    <col min="7428" max="7428" width="23.28515625" style="364" customWidth="1"/>
    <col min="7429" max="7429" width="20.5703125" style="364" customWidth="1"/>
    <col min="7430" max="7430" width="68.42578125" style="364" customWidth="1"/>
    <col min="7431" max="7680" width="9.140625" style="364" hidden="1"/>
    <col min="7681" max="7681" width="83.7109375" style="364" customWidth="1"/>
    <col min="7682" max="7682" width="83.28515625" style="364" customWidth="1"/>
    <col min="7683" max="7683" width="31.42578125" style="364" customWidth="1"/>
    <col min="7684" max="7684" width="23.28515625" style="364" customWidth="1"/>
    <col min="7685" max="7685" width="20.5703125" style="364" customWidth="1"/>
    <col min="7686" max="7686" width="68.42578125" style="364" customWidth="1"/>
    <col min="7687" max="7936" width="9.140625" style="364" hidden="1"/>
    <col min="7937" max="7937" width="83.7109375" style="364" customWidth="1"/>
    <col min="7938" max="7938" width="83.28515625" style="364" customWidth="1"/>
    <col min="7939" max="7939" width="31.42578125" style="364" customWidth="1"/>
    <col min="7940" max="7940" width="23.28515625" style="364" customWidth="1"/>
    <col min="7941" max="7941" width="20.5703125" style="364" customWidth="1"/>
    <col min="7942" max="7942" width="68.42578125" style="364" customWidth="1"/>
    <col min="7943" max="8192" width="9.140625" style="364" hidden="1"/>
    <col min="8193" max="8193" width="83.7109375" style="364" customWidth="1"/>
    <col min="8194" max="8194" width="83.28515625" style="364" customWidth="1"/>
    <col min="8195" max="8195" width="31.42578125" style="364" customWidth="1"/>
    <col min="8196" max="8196" width="23.28515625" style="364" customWidth="1"/>
    <col min="8197" max="8197" width="20.5703125" style="364" customWidth="1"/>
    <col min="8198" max="8198" width="68.42578125" style="364" customWidth="1"/>
    <col min="8199" max="8448" width="9.140625" style="364" hidden="1"/>
    <col min="8449" max="8449" width="83.7109375" style="364" customWidth="1"/>
    <col min="8450" max="8450" width="83.28515625" style="364" customWidth="1"/>
    <col min="8451" max="8451" width="31.42578125" style="364" customWidth="1"/>
    <col min="8452" max="8452" width="23.28515625" style="364" customWidth="1"/>
    <col min="8453" max="8453" width="20.5703125" style="364" customWidth="1"/>
    <col min="8454" max="8454" width="68.42578125" style="364" customWidth="1"/>
    <col min="8455" max="8704" width="9.140625" style="364" hidden="1"/>
    <col min="8705" max="8705" width="83.7109375" style="364" customWidth="1"/>
    <col min="8706" max="8706" width="83.28515625" style="364" customWidth="1"/>
    <col min="8707" max="8707" width="31.42578125" style="364" customWidth="1"/>
    <col min="8708" max="8708" width="23.28515625" style="364" customWidth="1"/>
    <col min="8709" max="8709" width="20.5703125" style="364" customWidth="1"/>
    <col min="8710" max="8710" width="68.42578125" style="364" customWidth="1"/>
    <col min="8711" max="8960" width="9.140625" style="364" hidden="1"/>
    <col min="8961" max="8961" width="83.7109375" style="364" customWidth="1"/>
    <col min="8962" max="8962" width="83.28515625" style="364" customWidth="1"/>
    <col min="8963" max="8963" width="31.42578125" style="364" customWidth="1"/>
    <col min="8964" max="8964" width="23.28515625" style="364" customWidth="1"/>
    <col min="8965" max="8965" width="20.5703125" style="364" customWidth="1"/>
    <col min="8966" max="8966" width="68.42578125" style="364" customWidth="1"/>
    <col min="8967" max="9216" width="9.140625" style="364" hidden="1"/>
    <col min="9217" max="9217" width="83.7109375" style="364" customWidth="1"/>
    <col min="9218" max="9218" width="83.28515625" style="364" customWidth="1"/>
    <col min="9219" max="9219" width="31.42578125" style="364" customWidth="1"/>
    <col min="9220" max="9220" width="23.28515625" style="364" customWidth="1"/>
    <col min="9221" max="9221" width="20.5703125" style="364" customWidth="1"/>
    <col min="9222" max="9222" width="68.42578125" style="364" customWidth="1"/>
    <col min="9223" max="9472" width="9.140625" style="364" hidden="1"/>
    <col min="9473" max="9473" width="83.7109375" style="364" customWidth="1"/>
    <col min="9474" max="9474" width="83.28515625" style="364" customWidth="1"/>
    <col min="9475" max="9475" width="31.42578125" style="364" customWidth="1"/>
    <col min="9476" max="9476" width="23.28515625" style="364" customWidth="1"/>
    <col min="9477" max="9477" width="20.5703125" style="364" customWidth="1"/>
    <col min="9478" max="9478" width="68.42578125" style="364" customWidth="1"/>
    <col min="9479" max="9728" width="9.140625" style="364" hidden="1"/>
    <col min="9729" max="9729" width="83.7109375" style="364" customWidth="1"/>
    <col min="9730" max="9730" width="83.28515625" style="364" customWidth="1"/>
    <col min="9731" max="9731" width="31.42578125" style="364" customWidth="1"/>
    <col min="9732" max="9732" width="23.28515625" style="364" customWidth="1"/>
    <col min="9733" max="9733" width="20.5703125" style="364" customWidth="1"/>
    <col min="9734" max="9734" width="68.42578125" style="364" customWidth="1"/>
    <col min="9735" max="9984" width="9.140625" style="364" hidden="1"/>
    <col min="9985" max="9985" width="83.7109375" style="364" customWidth="1"/>
    <col min="9986" max="9986" width="83.28515625" style="364" customWidth="1"/>
    <col min="9987" max="9987" width="31.42578125" style="364" customWidth="1"/>
    <col min="9988" max="9988" width="23.28515625" style="364" customWidth="1"/>
    <col min="9989" max="9989" width="20.5703125" style="364" customWidth="1"/>
    <col min="9990" max="9990" width="68.42578125" style="364" customWidth="1"/>
    <col min="9991" max="10240" width="9.140625" style="364" hidden="1"/>
    <col min="10241" max="10241" width="83.7109375" style="364" customWidth="1"/>
    <col min="10242" max="10242" width="83.28515625" style="364" customWidth="1"/>
    <col min="10243" max="10243" width="31.42578125" style="364" customWidth="1"/>
    <col min="10244" max="10244" width="23.28515625" style="364" customWidth="1"/>
    <col min="10245" max="10245" width="20.5703125" style="364" customWidth="1"/>
    <col min="10246" max="10246" width="68.42578125" style="364" customWidth="1"/>
    <col min="10247" max="10496" width="9.140625" style="364" hidden="1"/>
    <col min="10497" max="10497" width="83.7109375" style="364" customWidth="1"/>
    <col min="10498" max="10498" width="83.28515625" style="364" customWidth="1"/>
    <col min="10499" max="10499" width="31.42578125" style="364" customWidth="1"/>
    <col min="10500" max="10500" width="23.28515625" style="364" customWidth="1"/>
    <col min="10501" max="10501" width="20.5703125" style="364" customWidth="1"/>
    <col min="10502" max="10502" width="68.42578125" style="364" customWidth="1"/>
    <col min="10503" max="10752" width="9.140625" style="364" hidden="1"/>
    <col min="10753" max="10753" width="83.7109375" style="364" customWidth="1"/>
    <col min="10754" max="10754" width="83.28515625" style="364" customWidth="1"/>
    <col min="10755" max="10755" width="31.42578125" style="364" customWidth="1"/>
    <col min="10756" max="10756" width="23.28515625" style="364" customWidth="1"/>
    <col min="10757" max="10757" width="20.5703125" style="364" customWidth="1"/>
    <col min="10758" max="10758" width="68.42578125" style="364" customWidth="1"/>
    <col min="10759" max="11008" width="9.140625" style="364" hidden="1"/>
    <col min="11009" max="11009" width="83.7109375" style="364" customWidth="1"/>
    <col min="11010" max="11010" width="83.28515625" style="364" customWidth="1"/>
    <col min="11011" max="11011" width="31.42578125" style="364" customWidth="1"/>
    <col min="11012" max="11012" width="23.28515625" style="364" customWidth="1"/>
    <col min="11013" max="11013" width="20.5703125" style="364" customWidth="1"/>
    <col min="11014" max="11014" width="68.42578125" style="364" customWidth="1"/>
    <col min="11015" max="11264" width="9.140625" style="364" hidden="1"/>
    <col min="11265" max="11265" width="83.7109375" style="364" customWidth="1"/>
    <col min="11266" max="11266" width="83.28515625" style="364" customWidth="1"/>
    <col min="11267" max="11267" width="31.42578125" style="364" customWidth="1"/>
    <col min="11268" max="11268" width="23.28515625" style="364" customWidth="1"/>
    <col min="11269" max="11269" width="20.5703125" style="364" customWidth="1"/>
    <col min="11270" max="11270" width="68.42578125" style="364" customWidth="1"/>
    <col min="11271" max="11520" width="9.140625" style="364" hidden="1"/>
    <col min="11521" max="11521" width="83.7109375" style="364" customWidth="1"/>
    <col min="11522" max="11522" width="83.28515625" style="364" customWidth="1"/>
    <col min="11523" max="11523" width="31.42578125" style="364" customWidth="1"/>
    <col min="11524" max="11524" width="23.28515625" style="364" customWidth="1"/>
    <col min="11525" max="11525" width="20.5703125" style="364" customWidth="1"/>
    <col min="11526" max="11526" width="68.42578125" style="364" customWidth="1"/>
    <col min="11527" max="11776" width="9.140625" style="364" hidden="1"/>
    <col min="11777" max="11777" width="83.7109375" style="364" customWidth="1"/>
    <col min="11778" max="11778" width="83.28515625" style="364" customWidth="1"/>
    <col min="11779" max="11779" width="31.42578125" style="364" customWidth="1"/>
    <col min="11780" max="11780" width="23.28515625" style="364" customWidth="1"/>
    <col min="11781" max="11781" width="20.5703125" style="364" customWidth="1"/>
    <col min="11782" max="11782" width="68.42578125" style="364" customWidth="1"/>
    <col min="11783" max="12032" width="9.140625" style="364" hidden="1"/>
    <col min="12033" max="12033" width="83.7109375" style="364" customWidth="1"/>
    <col min="12034" max="12034" width="83.28515625" style="364" customWidth="1"/>
    <col min="12035" max="12035" width="31.42578125" style="364" customWidth="1"/>
    <col min="12036" max="12036" width="23.28515625" style="364" customWidth="1"/>
    <col min="12037" max="12037" width="20.5703125" style="364" customWidth="1"/>
    <col min="12038" max="12038" width="68.42578125" style="364" customWidth="1"/>
    <col min="12039" max="12288" width="9.140625" style="364" hidden="1"/>
    <col min="12289" max="12289" width="83.7109375" style="364" customWidth="1"/>
    <col min="12290" max="12290" width="83.28515625" style="364" customWidth="1"/>
    <col min="12291" max="12291" width="31.42578125" style="364" customWidth="1"/>
    <col min="12292" max="12292" width="23.28515625" style="364" customWidth="1"/>
    <col min="12293" max="12293" width="20.5703125" style="364" customWidth="1"/>
    <col min="12294" max="12294" width="68.42578125" style="364" customWidth="1"/>
    <col min="12295" max="12544" width="9.140625" style="364" hidden="1"/>
    <col min="12545" max="12545" width="83.7109375" style="364" customWidth="1"/>
    <col min="12546" max="12546" width="83.28515625" style="364" customWidth="1"/>
    <col min="12547" max="12547" width="31.42578125" style="364" customWidth="1"/>
    <col min="12548" max="12548" width="23.28515625" style="364" customWidth="1"/>
    <col min="12549" max="12549" width="20.5703125" style="364" customWidth="1"/>
    <col min="12550" max="12550" width="68.42578125" style="364" customWidth="1"/>
    <col min="12551" max="12800" width="9.140625" style="364" hidden="1"/>
    <col min="12801" max="12801" width="83.7109375" style="364" customWidth="1"/>
    <col min="12802" max="12802" width="83.28515625" style="364" customWidth="1"/>
    <col min="12803" max="12803" width="31.42578125" style="364" customWidth="1"/>
    <col min="12804" max="12804" width="23.28515625" style="364" customWidth="1"/>
    <col min="12805" max="12805" width="20.5703125" style="364" customWidth="1"/>
    <col min="12806" max="12806" width="68.42578125" style="364" customWidth="1"/>
    <col min="12807" max="13056" width="9.140625" style="364" hidden="1"/>
    <col min="13057" max="13057" width="83.7109375" style="364" customWidth="1"/>
    <col min="13058" max="13058" width="83.28515625" style="364" customWidth="1"/>
    <col min="13059" max="13059" width="31.42578125" style="364" customWidth="1"/>
    <col min="13060" max="13060" width="23.28515625" style="364" customWidth="1"/>
    <col min="13061" max="13061" width="20.5703125" style="364" customWidth="1"/>
    <col min="13062" max="13062" width="68.42578125" style="364" customWidth="1"/>
    <col min="13063" max="13312" width="9.140625" style="364" hidden="1"/>
    <col min="13313" max="13313" width="83.7109375" style="364" customWidth="1"/>
    <col min="13314" max="13314" width="83.28515625" style="364" customWidth="1"/>
    <col min="13315" max="13315" width="31.42578125" style="364" customWidth="1"/>
    <col min="13316" max="13316" width="23.28515625" style="364" customWidth="1"/>
    <col min="13317" max="13317" width="20.5703125" style="364" customWidth="1"/>
    <col min="13318" max="13318" width="68.42578125" style="364" customWidth="1"/>
    <col min="13319" max="13568" width="9.140625" style="364" hidden="1"/>
    <col min="13569" max="13569" width="83.7109375" style="364" customWidth="1"/>
    <col min="13570" max="13570" width="83.28515625" style="364" customWidth="1"/>
    <col min="13571" max="13571" width="31.42578125" style="364" customWidth="1"/>
    <col min="13572" max="13572" width="23.28515625" style="364" customWidth="1"/>
    <col min="13573" max="13573" width="20.5703125" style="364" customWidth="1"/>
    <col min="13574" max="13574" width="68.42578125" style="364" customWidth="1"/>
    <col min="13575" max="13824" width="9.140625" style="364" hidden="1"/>
    <col min="13825" max="13825" width="83.7109375" style="364" customWidth="1"/>
    <col min="13826" max="13826" width="83.28515625" style="364" customWidth="1"/>
    <col min="13827" max="13827" width="31.42578125" style="364" customWidth="1"/>
    <col min="13828" max="13828" width="23.28515625" style="364" customWidth="1"/>
    <col min="13829" max="13829" width="20.5703125" style="364" customWidth="1"/>
    <col min="13830" max="13830" width="68.42578125" style="364" customWidth="1"/>
    <col min="13831" max="14080" width="9.140625" style="364" hidden="1"/>
    <col min="14081" max="14081" width="83.7109375" style="364" customWidth="1"/>
    <col min="14082" max="14082" width="83.28515625" style="364" customWidth="1"/>
    <col min="14083" max="14083" width="31.42578125" style="364" customWidth="1"/>
    <col min="14084" max="14084" width="23.28515625" style="364" customWidth="1"/>
    <col min="14085" max="14085" width="20.5703125" style="364" customWidth="1"/>
    <col min="14086" max="14086" width="68.42578125" style="364" customWidth="1"/>
    <col min="14087" max="14336" width="9.140625" style="364" hidden="1"/>
    <col min="14337" max="14337" width="83.7109375" style="364" customWidth="1"/>
    <col min="14338" max="14338" width="83.28515625" style="364" customWidth="1"/>
    <col min="14339" max="14339" width="31.42578125" style="364" customWidth="1"/>
    <col min="14340" max="14340" width="23.28515625" style="364" customWidth="1"/>
    <col min="14341" max="14341" width="20.5703125" style="364" customWidth="1"/>
    <col min="14342" max="14342" width="68.42578125" style="364" customWidth="1"/>
    <col min="14343" max="14592" width="9.140625" style="364" hidden="1"/>
    <col min="14593" max="14593" width="83.7109375" style="364" customWidth="1"/>
    <col min="14594" max="14594" width="83.28515625" style="364" customWidth="1"/>
    <col min="14595" max="14595" width="31.42578125" style="364" customWidth="1"/>
    <col min="14596" max="14596" width="23.28515625" style="364" customWidth="1"/>
    <col min="14597" max="14597" width="20.5703125" style="364" customWidth="1"/>
    <col min="14598" max="14598" width="68.42578125" style="364" customWidth="1"/>
    <col min="14599" max="14848" width="9.140625" style="364" hidden="1"/>
    <col min="14849" max="14849" width="83.7109375" style="364" customWidth="1"/>
    <col min="14850" max="14850" width="83.28515625" style="364" customWidth="1"/>
    <col min="14851" max="14851" width="31.42578125" style="364" customWidth="1"/>
    <col min="14852" max="14852" width="23.28515625" style="364" customWidth="1"/>
    <col min="14853" max="14853" width="20.5703125" style="364" customWidth="1"/>
    <col min="14854" max="14854" width="68.42578125" style="364" customWidth="1"/>
    <col min="14855" max="15104" width="9.140625" style="364" hidden="1"/>
    <col min="15105" max="15105" width="83.7109375" style="364" customWidth="1"/>
    <col min="15106" max="15106" width="83.28515625" style="364" customWidth="1"/>
    <col min="15107" max="15107" width="31.42578125" style="364" customWidth="1"/>
    <col min="15108" max="15108" width="23.28515625" style="364" customWidth="1"/>
    <col min="15109" max="15109" width="20.5703125" style="364" customWidth="1"/>
    <col min="15110" max="15110" width="68.42578125" style="364" customWidth="1"/>
    <col min="15111" max="15360" width="9.140625" style="364" hidden="1"/>
    <col min="15361" max="15361" width="83.7109375" style="364" customWidth="1"/>
    <col min="15362" max="15362" width="83.28515625" style="364" customWidth="1"/>
    <col min="15363" max="15363" width="31.42578125" style="364" customWidth="1"/>
    <col min="15364" max="15364" width="23.28515625" style="364" customWidth="1"/>
    <col min="15365" max="15365" width="20.5703125" style="364" customWidth="1"/>
    <col min="15366" max="15366" width="68.42578125" style="364" customWidth="1"/>
    <col min="15367" max="15616" width="9.140625" style="364" hidden="1"/>
    <col min="15617" max="15617" width="83.7109375" style="364" customWidth="1"/>
    <col min="15618" max="15618" width="83.28515625" style="364" customWidth="1"/>
    <col min="15619" max="15619" width="31.42578125" style="364" customWidth="1"/>
    <col min="15620" max="15620" width="23.28515625" style="364" customWidth="1"/>
    <col min="15621" max="15621" width="20.5703125" style="364" customWidth="1"/>
    <col min="15622" max="15622" width="68.42578125" style="364" customWidth="1"/>
    <col min="15623" max="15872" width="9.140625" style="364" hidden="1"/>
    <col min="15873" max="15873" width="83.7109375" style="364" customWidth="1"/>
    <col min="15874" max="15874" width="83.28515625" style="364" customWidth="1"/>
    <col min="15875" max="15875" width="31.42578125" style="364" customWidth="1"/>
    <col min="15876" max="15876" width="23.28515625" style="364" customWidth="1"/>
    <col min="15877" max="15877" width="20.5703125" style="364" customWidth="1"/>
    <col min="15878" max="15878" width="68.42578125" style="364" customWidth="1"/>
    <col min="15879" max="16128" width="9.140625" style="364" hidden="1"/>
    <col min="16129" max="16129" width="83.7109375" style="364" customWidth="1"/>
    <col min="16130" max="16130" width="83.28515625" style="364" customWidth="1"/>
    <col min="16131" max="16131" width="31.42578125" style="364" customWidth="1"/>
    <col min="16132" max="16132" width="23.28515625" style="364" customWidth="1"/>
    <col min="16133" max="16133" width="20.5703125" style="364" customWidth="1"/>
    <col min="16134" max="16134" width="68.42578125" style="364" customWidth="1"/>
    <col min="16135" max="16384" width="9.140625" style="364" hidden="1"/>
  </cols>
  <sheetData>
    <row r="1" spans="1:7" ht="24.75" customHeight="1" x14ac:dyDescent="0.25">
      <c r="A1" s="550" t="s">
        <v>547</v>
      </c>
      <c r="B1" s="551"/>
      <c r="C1" s="551"/>
      <c r="D1" s="551"/>
      <c r="E1" s="551"/>
      <c r="F1" s="552"/>
    </row>
    <row r="2" spans="1:7" ht="18.75" x14ac:dyDescent="0.25">
      <c r="A2" s="553" t="s">
        <v>1909</v>
      </c>
      <c r="B2" s="554"/>
      <c r="C2" s="554"/>
      <c r="D2" s="554"/>
      <c r="E2" s="554"/>
      <c r="F2" s="555"/>
    </row>
    <row r="3" spans="1:7" ht="8.25" customHeight="1" x14ac:dyDescent="0.25">
      <c r="A3" s="556"/>
      <c r="B3" s="557"/>
      <c r="C3" s="557"/>
      <c r="D3" s="557"/>
      <c r="E3" s="557"/>
      <c r="F3" s="558"/>
    </row>
    <row r="4" spans="1:7" ht="31.5" x14ac:dyDescent="0.25">
      <c r="A4" s="483" t="s">
        <v>23</v>
      </c>
      <c r="B4" s="484" t="s">
        <v>907</v>
      </c>
      <c r="C4" s="485" t="s">
        <v>24</v>
      </c>
      <c r="D4" s="485" t="s">
        <v>25</v>
      </c>
      <c r="E4" s="484" t="s">
        <v>26</v>
      </c>
      <c r="F4" s="486" t="s">
        <v>27</v>
      </c>
    </row>
    <row r="5" spans="1:7" s="366" customFormat="1" x14ac:dyDescent="0.25">
      <c r="A5" s="549" t="s">
        <v>5</v>
      </c>
      <c r="B5" s="511" t="s">
        <v>1066</v>
      </c>
      <c r="C5" s="512" t="s">
        <v>34</v>
      </c>
      <c r="D5" s="512" t="s">
        <v>35</v>
      </c>
      <c r="E5" s="513">
        <v>46229</v>
      </c>
      <c r="F5" s="512" t="s">
        <v>33</v>
      </c>
      <c r="G5" s="365"/>
    </row>
    <row r="6" spans="1:7" s="366" customFormat="1" x14ac:dyDescent="0.25">
      <c r="A6" s="549"/>
      <c r="B6" s="511" t="s">
        <v>1065</v>
      </c>
      <c r="C6" s="512" t="s">
        <v>31</v>
      </c>
      <c r="D6" s="512" t="s">
        <v>32</v>
      </c>
      <c r="E6" s="513">
        <v>46955</v>
      </c>
      <c r="F6" s="512" t="s">
        <v>33</v>
      </c>
      <c r="G6" s="365"/>
    </row>
    <row r="7" spans="1:7" s="366" customFormat="1" x14ac:dyDescent="0.25">
      <c r="A7" s="549"/>
      <c r="B7" s="511" t="s">
        <v>1067</v>
      </c>
      <c r="C7" s="512" t="s">
        <v>850</v>
      </c>
      <c r="D7" s="512" t="s">
        <v>851</v>
      </c>
      <c r="E7" s="513">
        <v>48598</v>
      </c>
      <c r="F7" s="512" t="s">
        <v>33</v>
      </c>
      <c r="G7" s="365"/>
    </row>
    <row r="8" spans="1:7" s="366" customFormat="1" x14ac:dyDescent="0.25">
      <c r="A8" s="549"/>
      <c r="B8" s="511" t="s">
        <v>1068</v>
      </c>
      <c r="C8" s="512" t="s">
        <v>910</v>
      </c>
      <c r="D8" s="512" t="s">
        <v>911</v>
      </c>
      <c r="E8" s="513">
        <v>48005</v>
      </c>
      <c r="F8" s="512" t="s">
        <v>33</v>
      </c>
      <c r="G8" s="365"/>
    </row>
    <row r="9" spans="1:7" s="366" customFormat="1" x14ac:dyDescent="0.25">
      <c r="A9" s="549"/>
      <c r="B9" s="511" t="s">
        <v>1705</v>
      </c>
      <c r="C9" s="512" t="s">
        <v>1706</v>
      </c>
      <c r="D9" s="512" t="s">
        <v>1707</v>
      </c>
      <c r="E9" s="513">
        <v>48432</v>
      </c>
      <c r="F9" s="512" t="s">
        <v>33</v>
      </c>
      <c r="G9" s="365"/>
    </row>
    <row r="10" spans="1:7" s="366" customFormat="1" x14ac:dyDescent="0.25">
      <c r="A10" s="549"/>
      <c r="B10" s="511" t="s">
        <v>1708</v>
      </c>
      <c r="C10" s="512" t="s">
        <v>1709</v>
      </c>
      <c r="D10" s="512" t="s">
        <v>1710</v>
      </c>
      <c r="E10" s="513">
        <v>50253</v>
      </c>
      <c r="F10" s="512" t="s">
        <v>33</v>
      </c>
      <c r="G10" s="365"/>
    </row>
    <row r="11" spans="1:7" s="366" customFormat="1" x14ac:dyDescent="0.25">
      <c r="A11" s="549" t="s">
        <v>36</v>
      </c>
      <c r="B11" s="511" t="s">
        <v>37</v>
      </c>
      <c r="C11" s="512" t="s">
        <v>38</v>
      </c>
      <c r="D11" s="512" t="s">
        <v>1458</v>
      </c>
      <c r="E11" s="513">
        <v>46045</v>
      </c>
      <c r="F11" s="512"/>
      <c r="G11" s="365"/>
    </row>
    <row r="12" spans="1:7" s="366" customFormat="1" x14ac:dyDescent="0.25">
      <c r="A12" s="549"/>
      <c r="B12" s="511" t="s">
        <v>37</v>
      </c>
      <c r="C12" s="512" t="s">
        <v>38</v>
      </c>
      <c r="D12" s="512" t="s">
        <v>1665</v>
      </c>
      <c r="E12" s="513">
        <v>46052</v>
      </c>
      <c r="F12" s="512"/>
      <c r="G12" s="365"/>
    </row>
    <row r="13" spans="1:7" s="366" customFormat="1" x14ac:dyDescent="0.25">
      <c r="A13" s="549"/>
      <c r="B13" s="511" t="s">
        <v>37</v>
      </c>
      <c r="C13" s="512" t="s">
        <v>38</v>
      </c>
      <c r="D13" s="512" t="s">
        <v>1711</v>
      </c>
      <c r="E13" s="513">
        <v>46059</v>
      </c>
      <c r="F13" s="512"/>
      <c r="G13" s="365"/>
    </row>
    <row r="14" spans="1:7" s="366" customFormat="1" x14ac:dyDescent="0.25">
      <c r="A14" s="549"/>
      <c r="B14" s="511" t="s">
        <v>37</v>
      </c>
      <c r="C14" s="512" t="s">
        <v>38</v>
      </c>
      <c r="D14" s="512" t="s">
        <v>1712</v>
      </c>
      <c r="E14" s="513">
        <v>46066</v>
      </c>
      <c r="F14" s="512"/>
      <c r="G14" s="365"/>
    </row>
    <row r="15" spans="1:7" s="366" customFormat="1" x14ac:dyDescent="0.25">
      <c r="A15" s="549"/>
      <c r="B15" s="511" t="s">
        <v>37</v>
      </c>
      <c r="C15" s="512" t="s">
        <v>38</v>
      </c>
      <c r="D15" s="512" t="s">
        <v>1713</v>
      </c>
      <c r="E15" s="513">
        <v>46073</v>
      </c>
      <c r="F15" s="512"/>
      <c r="G15" s="367"/>
    </row>
    <row r="16" spans="1:7" s="366" customFormat="1" x14ac:dyDescent="0.25">
      <c r="A16" s="549"/>
      <c r="B16" s="511" t="s">
        <v>37</v>
      </c>
      <c r="C16" s="512" t="s">
        <v>38</v>
      </c>
      <c r="D16" s="512" t="s">
        <v>1714</v>
      </c>
      <c r="E16" s="513">
        <v>46080</v>
      </c>
      <c r="F16" s="512"/>
      <c r="G16" s="367"/>
    </row>
    <row r="17" spans="1:7" s="366" customFormat="1" x14ac:dyDescent="0.25">
      <c r="A17" s="549"/>
      <c r="B17" s="511" t="s">
        <v>37</v>
      </c>
      <c r="C17" s="512" t="s">
        <v>38</v>
      </c>
      <c r="D17" s="512" t="s">
        <v>1715</v>
      </c>
      <c r="E17" s="513">
        <v>46087</v>
      </c>
      <c r="F17" s="512"/>
      <c r="G17" s="367"/>
    </row>
    <row r="18" spans="1:7" s="366" customFormat="1" x14ac:dyDescent="0.25">
      <c r="A18" s="549"/>
      <c r="B18" s="511" t="s">
        <v>37</v>
      </c>
      <c r="C18" s="512" t="s">
        <v>38</v>
      </c>
      <c r="D18" s="512" t="s">
        <v>1716</v>
      </c>
      <c r="E18" s="513">
        <v>46094</v>
      </c>
      <c r="F18" s="512"/>
      <c r="G18" s="367"/>
    </row>
    <row r="19" spans="1:7" s="366" customFormat="1" x14ac:dyDescent="0.25">
      <c r="A19" s="549"/>
      <c r="B19" s="511" t="s">
        <v>37</v>
      </c>
      <c r="C19" s="512" t="s">
        <v>38</v>
      </c>
      <c r="D19" s="512" t="s">
        <v>1716</v>
      </c>
      <c r="E19" s="513">
        <v>46094</v>
      </c>
      <c r="F19" s="512"/>
      <c r="G19" s="367"/>
    </row>
    <row r="20" spans="1:7" s="366" customFormat="1" x14ac:dyDescent="0.25">
      <c r="A20" s="549"/>
      <c r="B20" s="511" t="s">
        <v>37</v>
      </c>
      <c r="C20" s="512" t="s">
        <v>38</v>
      </c>
      <c r="D20" s="512" t="s">
        <v>1716</v>
      </c>
      <c r="E20" s="513">
        <v>46094</v>
      </c>
      <c r="F20" s="512"/>
      <c r="G20" s="367"/>
    </row>
    <row r="21" spans="1:7" s="366" customFormat="1" x14ac:dyDescent="0.25">
      <c r="A21" s="549"/>
      <c r="B21" s="511" t="s">
        <v>37</v>
      </c>
      <c r="C21" s="512" t="s">
        <v>38</v>
      </c>
      <c r="D21" s="512" t="s">
        <v>1717</v>
      </c>
      <c r="E21" s="513">
        <v>46101</v>
      </c>
      <c r="F21" s="512"/>
      <c r="G21" s="367"/>
    </row>
    <row r="22" spans="1:7" s="366" customFormat="1" x14ac:dyDescent="0.25">
      <c r="A22" s="549"/>
      <c r="B22" s="511" t="s">
        <v>37</v>
      </c>
      <c r="C22" s="512" t="s">
        <v>38</v>
      </c>
      <c r="D22" s="512" t="s">
        <v>1718</v>
      </c>
      <c r="E22" s="513">
        <v>46108</v>
      </c>
      <c r="F22" s="512"/>
      <c r="G22" s="367"/>
    </row>
    <row r="23" spans="1:7" s="366" customFormat="1" x14ac:dyDescent="0.25">
      <c r="A23" s="549"/>
      <c r="B23" s="511" t="s">
        <v>37</v>
      </c>
      <c r="C23" s="512" t="s">
        <v>38</v>
      </c>
      <c r="D23" s="512" t="s">
        <v>1719</v>
      </c>
      <c r="E23" s="513">
        <v>46115</v>
      </c>
      <c r="F23" s="512"/>
      <c r="G23" s="367"/>
    </row>
    <row r="24" spans="1:7" s="366" customFormat="1" x14ac:dyDescent="0.25">
      <c r="A24" s="549"/>
      <c r="B24" s="511" t="s">
        <v>37</v>
      </c>
      <c r="C24" s="512" t="s">
        <v>38</v>
      </c>
      <c r="D24" s="512" t="s">
        <v>1720</v>
      </c>
      <c r="E24" s="513">
        <v>46122</v>
      </c>
      <c r="F24" s="512"/>
      <c r="G24" s="365"/>
    </row>
    <row r="25" spans="1:7" s="366" customFormat="1" x14ac:dyDescent="0.25">
      <c r="A25" s="549"/>
      <c r="B25" s="511" t="s">
        <v>37</v>
      </c>
      <c r="C25" s="512" t="s">
        <v>38</v>
      </c>
      <c r="D25" s="512" t="s">
        <v>1721</v>
      </c>
      <c r="E25" s="513">
        <v>46129</v>
      </c>
      <c r="F25" s="512"/>
      <c r="G25" s="365"/>
    </row>
    <row r="26" spans="1:7" s="366" customFormat="1" x14ac:dyDescent="0.25">
      <c r="A26" s="549"/>
      <c r="B26" s="511" t="s">
        <v>37</v>
      </c>
      <c r="C26" s="512" t="s">
        <v>38</v>
      </c>
      <c r="D26" s="512" t="s">
        <v>1722</v>
      </c>
      <c r="E26" s="513">
        <v>46136</v>
      </c>
      <c r="F26" s="512"/>
      <c r="G26" s="367"/>
    </row>
    <row r="27" spans="1:7" s="366" customFormat="1" x14ac:dyDescent="0.25">
      <c r="A27" s="549"/>
      <c r="B27" s="511" t="s">
        <v>37</v>
      </c>
      <c r="C27" s="512" t="s">
        <v>38</v>
      </c>
      <c r="D27" s="512" t="s">
        <v>1096</v>
      </c>
      <c r="E27" s="513">
        <v>46178</v>
      </c>
      <c r="F27" s="512"/>
      <c r="G27" s="367"/>
    </row>
    <row r="28" spans="1:7" s="366" customFormat="1" x14ac:dyDescent="0.25">
      <c r="A28" s="549"/>
      <c r="B28" s="511" t="s">
        <v>37</v>
      </c>
      <c r="C28" s="512" t="s">
        <v>38</v>
      </c>
      <c r="D28" s="512" t="s">
        <v>1097</v>
      </c>
      <c r="E28" s="513">
        <v>46542</v>
      </c>
      <c r="F28" s="512"/>
      <c r="G28" s="367"/>
    </row>
    <row r="29" spans="1:7" s="366" customFormat="1" x14ac:dyDescent="0.25">
      <c r="A29" s="549"/>
      <c r="B29" s="511" t="s">
        <v>37</v>
      </c>
      <c r="C29" s="512" t="s">
        <v>38</v>
      </c>
      <c r="D29" s="512" t="s">
        <v>1098</v>
      </c>
      <c r="E29" s="513">
        <v>46906</v>
      </c>
      <c r="F29" s="512"/>
      <c r="G29" s="367"/>
    </row>
    <row r="30" spans="1:7" s="366" customFormat="1" x14ac:dyDescent="0.25">
      <c r="A30" s="549"/>
      <c r="B30" s="511" t="s">
        <v>953</v>
      </c>
      <c r="C30" s="512" t="s">
        <v>1459</v>
      </c>
      <c r="D30" s="512" t="s">
        <v>954</v>
      </c>
      <c r="E30" s="513">
        <v>46034</v>
      </c>
      <c r="F30" s="512"/>
      <c r="G30" s="367"/>
    </row>
    <row r="31" spans="1:7" s="366" customFormat="1" x14ac:dyDescent="0.25">
      <c r="A31" s="549"/>
      <c r="B31" s="511" t="s">
        <v>953</v>
      </c>
      <c r="C31" s="512" t="s">
        <v>1459</v>
      </c>
      <c r="D31" s="512" t="s">
        <v>1004</v>
      </c>
      <c r="E31" s="513">
        <v>46055</v>
      </c>
      <c r="F31" s="512"/>
    </row>
    <row r="32" spans="1:7" s="366" customFormat="1" x14ac:dyDescent="0.25">
      <c r="A32" s="549"/>
      <c r="B32" s="511" t="s">
        <v>953</v>
      </c>
      <c r="C32" s="512" t="s">
        <v>1459</v>
      </c>
      <c r="D32" s="512" t="s">
        <v>955</v>
      </c>
      <c r="E32" s="513">
        <v>46036</v>
      </c>
      <c r="F32" s="512"/>
      <c r="G32" s="367"/>
    </row>
    <row r="33" spans="1:7" s="366" customFormat="1" x14ac:dyDescent="0.25">
      <c r="A33" s="549"/>
      <c r="B33" s="511" t="s">
        <v>953</v>
      </c>
      <c r="C33" s="512" t="s">
        <v>1459</v>
      </c>
      <c r="D33" s="512" t="s">
        <v>956</v>
      </c>
      <c r="E33" s="513">
        <v>46044</v>
      </c>
      <c r="F33" s="512"/>
      <c r="G33" s="367"/>
    </row>
    <row r="34" spans="1:7" s="366" customFormat="1" x14ac:dyDescent="0.25">
      <c r="A34" s="549"/>
      <c r="B34" s="511" t="s">
        <v>953</v>
      </c>
      <c r="C34" s="512" t="s">
        <v>1459</v>
      </c>
      <c r="D34" s="512" t="s">
        <v>957</v>
      </c>
      <c r="E34" s="513">
        <v>46031</v>
      </c>
      <c r="F34" s="512"/>
      <c r="G34" s="367"/>
    </row>
    <row r="35" spans="1:7" s="366" customFormat="1" x14ac:dyDescent="0.25">
      <c r="A35" s="549"/>
      <c r="B35" s="511" t="s">
        <v>953</v>
      </c>
      <c r="C35" s="512" t="s">
        <v>1459</v>
      </c>
      <c r="D35" s="512" t="s">
        <v>958</v>
      </c>
      <c r="E35" s="513">
        <v>46038</v>
      </c>
      <c r="F35" s="512"/>
      <c r="G35" s="365"/>
    </row>
    <row r="36" spans="1:7" s="366" customFormat="1" x14ac:dyDescent="0.25">
      <c r="A36" s="549"/>
      <c r="B36" s="511" t="s">
        <v>953</v>
      </c>
      <c r="C36" s="512" t="s">
        <v>1459</v>
      </c>
      <c r="D36" s="512" t="s">
        <v>1005</v>
      </c>
      <c r="E36" s="513">
        <v>46066</v>
      </c>
      <c r="F36" s="512"/>
      <c r="G36" s="365"/>
    </row>
    <row r="37" spans="1:7" s="366" customFormat="1" x14ac:dyDescent="0.25">
      <c r="A37" s="549"/>
      <c r="B37" s="511" t="s">
        <v>953</v>
      </c>
      <c r="C37" s="512" t="s">
        <v>1459</v>
      </c>
      <c r="D37" s="512" t="s">
        <v>959</v>
      </c>
      <c r="E37" s="513">
        <v>46395</v>
      </c>
      <c r="F37" s="512"/>
      <c r="G37" s="367"/>
    </row>
    <row r="38" spans="1:7" s="366" customFormat="1" x14ac:dyDescent="0.25">
      <c r="A38" s="549"/>
      <c r="B38" s="511" t="s">
        <v>39</v>
      </c>
      <c r="C38" s="512" t="s">
        <v>40</v>
      </c>
      <c r="D38" s="512" t="s">
        <v>1271</v>
      </c>
      <c r="E38" s="513">
        <v>45961</v>
      </c>
      <c r="F38" s="512"/>
      <c r="G38" s="367"/>
    </row>
    <row r="39" spans="1:7" s="366" customFormat="1" x14ac:dyDescent="0.25">
      <c r="A39" s="549"/>
      <c r="B39" s="511" t="s">
        <v>39</v>
      </c>
      <c r="C39" s="512" t="s">
        <v>40</v>
      </c>
      <c r="D39" s="512" t="s">
        <v>1331</v>
      </c>
      <c r="E39" s="513">
        <v>45968</v>
      </c>
      <c r="F39" s="512"/>
      <c r="G39" s="367"/>
    </row>
    <row r="40" spans="1:7" s="366" customFormat="1" x14ac:dyDescent="0.25">
      <c r="A40" s="549"/>
      <c r="B40" s="511" t="s">
        <v>39</v>
      </c>
      <c r="C40" s="512" t="s">
        <v>40</v>
      </c>
      <c r="D40" s="512" t="s">
        <v>1332</v>
      </c>
      <c r="E40" s="513">
        <v>45982</v>
      </c>
      <c r="F40" s="512"/>
      <c r="G40" s="367"/>
    </row>
    <row r="41" spans="1:7" s="366" customFormat="1" x14ac:dyDescent="0.25">
      <c r="A41" s="549"/>
      <c r="B41" s="511" t="s">
        <v>39</v>
      </c>
      <c r="C41" s="512" t="s">
        <v>40</v>
      </c>
      <c r="D41" s="512" t="s">
        <v>1333</v>
      </c>
      <c r="E41" s="513">
        <v>45989</v>
      </c>
      <c r="F41" s="512"/>
      <c r="G41" s="367"/>
    </row>
    <row r="42" spans="1:7" s="366" customFormat="1" x14ac:dyDescent="0.25">
      <c r="A42" s="549"/>
      <c r="B42" s="511" t="s">
        <v>39</v>
      </c>
      <c r="C42" s="512" t="s">
        <v>40</v>
      </c>
      <c r="D42" s="512" t="s">
        <v>1402</v>
      </c>
      <c r="E42" s="513">
        <v>45996</v>
      </c>
      <c r="F42" s="512"/>
      <c r="G42" s="367"/>
    </row>
    <row r="43" spans="1:7" s="366" customFormat="1" x14ac:dyDescent="0.25">
      <c r="A43" s="549"/>
      <c r="B43" s="511" t="s">
        <v>39</v>
      </c>
      <c r="C43" s="512" t="s">
        <v>40</v>
      </c>
      <c r="D43" s="512" t="s">
        <v>1403</v>
      </c>
      <c r="E43" s="513">
        <v>46003</v>
      </c>
      <c r="F43" s="512"/>
      <c r="G43" s="367"/>
    </row>
    <row r="44" spans="1:7" s="366" customFormat="1" x14ac:dyDescent="0.25">
      <c r="A44" s="549"/>
      <c r="B44" s="511" t="s">
        <v>39</v>
      </c>
      <c r="C44" s="512" t="s">
        <v>40</v>
      </c>
      <c r="D44" s="512" t="s">
        <v>1404</v>
      </c>
      <c r="E44" s="513">
        <v>46010</v>
      </c>
      <c r="F44" s="512"/>
      <c r="G44" s="365"/>
    </row>
    <row r="45" spans="1:7" s="366" customFormat="1" x14ac:dyDescent="0.25">
      <c r="A45" s="549"/>
      <c r="B45" s="511" t="s">
        <v>39</v>
      </c>
      <c r="C45" s="512" t="s">
        <v>40</v>
      </c>
      <c r="D45" s="512" t="s">
        <v>1405</v>
      </c>
      <c r="E45" s="513">
        <v>46017</v>
      </c>
      <c r="F45" s="512"/>
      <c r="G45" s="365"/>
    </row>
    <row r="46" spans="1:7" s="366" customFormat="1" x14ac:dyDescent="0.25">
      <c r="A46" s="549"/>
      <c r="B46" s="511" t="s">
        <v>39</v>
      </c>
      <c r="C46" s="512" t="s">
        <v>40</v>
      </c>
      <c r="D46" s="512" t="s">
        <v>1406</v>
      </c>
      <c r="E46" s="513">
        <v>46024</v>
      </c>
      <c r="F46" s="512"/>
      <c r="G46" s="365"/>
    </row>
    <row r="47" spans="1:7" s="366" customFormat="1" x14ac:dyDescent="0.25">
      <c r="A47" s="549"/>
      <c r="B47" s="511" t="s">
        <v>39</v>
      </c>
      <c r="C47" s="512" t="s">
        <v>40</v>
      </c>
      <c r="D47" s="512" t="s">
        <v>1407</v>
      </c>
      <c r="E47" s="513">
        <v>46031</v>
      </c>
      <c r="F47" s="512"/>
      <c r="G47" s="367"/>
    </row>
    <row r="48" spans="1:7" s="366" customFormat="1" x14ac:dyDescent="0.25">
      <c r="A48" s="549"/>
      <c r="B48" s="511" t="s">
        <v>39</v>
      </c>
      <c r="C48" s="512" t="s">
        <v>40</v>
      </c>
      <c r="D48" s="512" t="s">
        <v>1408</v>
      </c>
      <c r="E48" s="513">
        <v>46038</v>
      </c>
      <c r="F48" s="512"/>
      <c r="G48" s="367"/>
    </row>
    <row r="49" spans="1:7" s="366" customFormat="1" x14ac:dyDescent="0.25">
      <c r="A49" s="549"/>
      <c r="B49" s="511" t="s">
        <v>39</v>
      </c>
      <c r="C49" s="512" t="s">
        <v>40</v>
      </c>
      <c r="D49" s="512" t="s">
        <v>1409</v>
      </c>
      <c r="E49" s="513">
        <v>46045</v>
      </c>
      <c r="F49" s="512"/>
      <c r="G49" s="367"/>
    </row>
    <row r="50" spans="1:7" s="366" customFormat="1" x14ac:dyDescent="0.25">
      <c r="A50" s="549"/>
      <c r="B50" s="511" t="s">
        <v>37</v>
      </c>
      <c r="C50" s="512" t="s">
        <v>38</v>
      </c>
      <c r="D50" s="512" t="s">
        <v>1372</v>
      </c>
      <c r="E50" s="513">
        <v>46066</v>
      </c>
      <c r="F50" s="512"/>
      <c r="G50" s="367"/>
    </row>
    <row r="51" spans="1:7" s="366" customFormat="1" x14ac:dyDescent="0.25">
      <c r="A51" s="549"/>
      <c r="B51" s="511" t="s">
        <v>39</v>
      </c>
      <c r="C51" s="512" t="s">
        <v>40</v>
      </c>
      <c r="D51" s="512" t="s">
        <v>1460</v>
      </c>
      <c r="E51" s="513">
        <v>46129</v>
      </c>
      <c r="F51" s="512"/>
      <c r="G51" s="367"/>
    </row>
    <row r="52" spans="1:7" s="366" customFormat="1" x14ac:dyDescent="0.25">
      <c r="A52" s="549"/>
      <c r="B52" s="511" t="s">
        <v>39</v>
      </c>
      <c r="C52" s="512" t="s">
        <v>40</v>
      </c>
      <c r="D52" s="512" t="s">
        <v>1666</v>
      </c>
      <c r="E52" s="513">
        <v>46143</v>
      </c>
      <c r="F52" s="512"/>
      <c r="G52" s="367"/>
    </row>
    <row r="53" spans="1:7" s="366" customFormat="1" x14ac:dyDescent="0.25">
      <c r="A53" s="549"/>
      <c r="B53" s="511" t="s">
        <v>39</v>
      </c>
      <c r="C53" s="512" t="s">
        <v>40</v>
      </c>
      <c r="D53" s="512" t="s">
        <v>1723</v>
      </c>
      <c r="E53" s="513">
        <v>46150</v>
      </c>
      <c r="F53" s="512"/>
      <c r="G53" s="367"/>
    </row>
    <row r="54" spans="1:7" s="366" customFormat="1" x14ac:dyDescent="0.25">
      <c r="A54" s="549"/>
      <c r="B54" s="511" t="s">
        <v>39</v>
      </c>
      <c r="C54" s="512" t="s">
        <v>40</v>
      </c>
      <c r="D54" s="512" t="s">
        <v>1724</v>
      </c>
      <c r="E54" s="513">
        <v>46185</v>
      </c>
      <c r="F54" s="512"/>
      <c r="G54" s="367"/>
    </row>
    <row r="55" spans="1:7" s="366" customFormat="1" x14ac:dyDescent="0.25">
      <c r="A55" s="549"/>
      <c r="B55" s="511" t="s">
        <v>39</v>
      </c>
      <c r="C55" s="512" t="s">
        <v>40</v>
      </c>
      <c r="D55" s="512" t="s">
        <v>1724</v>
      </c>
      <c r="E55" s="513">
        <v>46185</v>
      </c>
      <c r="F55" s="512"/>
      <c r="G55" s="367"/>
    </row>
    <row r="56" spans="1:7" s="366" customFormat="1" x14ac:dyDescent="0.25">
      <c r="A56" s="549"/>
      <c r="B56" s="511" t="s">
        <v>39</v>
      </c>
      <c r="C56" s="512" t="s">
        <v>40</v>
      </c>
      <c r="D56" s="512" t="s">
        <v>1724</v>
      </c>
      <c r="E56" s="513">
        <v>46185</v>
      </c>
      <c r="F56" s="512"/>
      <c r="G56" s="367"/>
    </row>
    <row r="57" spans="1:7" s="366" customFormat="1" x14ac:dyDescent="0.25">
      <c r="A57" s="549"/>
      <c r="B57" s="511" t="s">
        <v>39</v>
      </c>
      <c r="C57" s="512" t="s">
        <v>40</v>
      </c>
      <c r="D57" s="512" t="s">
        <v>1725</v>
      </c>
      <c r="E57" s="513">
        <v>46213</v>
      </c>
      <c r="F57" s="512"/>
      <c r="G57" s="367"/>
    </row>
    <row r="58" spans="1:7" s="366" customFormat="1" x14ac:dyDescent="0.25">
      <c r="A58" s="549"/>
      <c r="B58" s="511" t="s">
        <v>39</v>
      </c>
      <c r="C58" s="512" t="s">
        <v>40</v>
      </c>
      <c r="D58" s="512" t="s">
        <v>1726</v>
      </c>
      <c r="E58" s="513">
        <v>46227</v>
      </c>
      <c r="F58" s="512"/>
      <c r="G58" s="367"/>
    </row>
    <row r="59" spans="1:7" s="366" customFormat="1" x14ac:dyDescent="0.25">
      <c r="A59" s="549"/>
      <c r="B59" s="511" t="s">
        <v>39</v>
      </c>
      <c r="C59" s="512" t="s">
        <v>40</v>
      </c>
      <c r="D59" s="512" t="s">
        <v>1114</v>
      </c>
      <c r="E59" s="513">
        <v>45961</v>
      </c>
      <c r="F59" s="512"/>
      <c r="G59" s="367"/>
    </row>
    <row r="60" spans="1:7" s="366" customFormat="1" x14ac:dyDescent="0.25">
      <c r="A60" s="549"/>
      <c r="B60" s="511" t="s">
        <v>39</v>
      </c>
      <c r="C60" s="512" t="s">
        <v>40</v>
      </c>
      <c r="D60" s="512" t="s">
        <v>1115</v>
      </c>
      <c r="E60" s="513">
        <v>45968</v>
      </c>
      <c r="F60" s="512"/>
      <c r="G60" s="367"/>
    </row>
    <row r="61" spans="1:7" s="366" customFormat="1" x14ac:dyDescent="0.25">
      <c r="A61" s="549"/>
      <c r="B61" s="511" t="s">
        <v>39</v>
      </c>
      <c r="C61" s="512" t="s">
        <v>40</v>
      </c>
      <c r="D61" s="512" t="s">
        <v>1116</v>
      </c>
      <c r="E61" s="513">
        <v>45975</v>
      </c>
      <c r="F61" s="512"/>
      <c r="G61" s="367"/>
    </row>
    <row r="62" spans="1:7" s="366" customFormat="1" x14ac:dyDescent="0.25">
      <c r="A62" s="549"/>
      <c r="B62" s="511" t="s">
        <v>39</v>
      </c>
      <c r="C62" s="512" t="s">
        <v>40</v>
      </c>
      <c r="D62" s="512" t="s">
        <v>1117</v>
      </c>
      <c r="E62" s="513">
        <v>45982</v>
      </c>
      <c r="F62" s="512"/>
      <c r="G62" s="367"/>
    </row>
    <row r="63" spans="1:7" s="366" customFormat="1" x14ac:dyDescent="0.25">
      <c r="A63" s="549"/>
      <c r="B63" s="511" t="s">
        <v>39</v>
      </c>
      <c r="C63" s="512" t="s">
        <v>40</v>
      </c>
      <c r="D63" s="512" t="s">
        <v>1118</v>
      </c>
      <c r="E63" s="513">
        <v>45989</v>
      </c>
      <c r="F63" s="512"/>
      <c r="G63" s="367"/>
    </row>
    <row r="64" spans="1:7" s="366" customFormat="1" x14ac:dyDescent="0.25">
      <c r="A64" s="549"/>
      <c r="B64" s="511" t="s">
        <v>39</v>
      </c>
      <c r="C64" s="512" t="s">
        <v>40</v>
      </c>
      <c r="D64" s="512" t="s">
        <v>1272</v>
      </c>
      <c r="E64" s="513">
        <v>45996</v>
      </c>
      <c r="F64" s="512"/>
      <c r="G64" s="367"/>
    </row>
    <row r="65" spans="1:7" s="366" customFormat="1" x14ac:dyDescent="0.25">
      <c r="A65" s="549"/>
      <c r="B65" s="511" t="s">
        <v>39</v>
      </c>
      <c r="C65" s="512" t="s">
        <v>40</v>
      </c>
      <c r="D65" s="512" t="s">
        <v>1273</v>
      </c>
      <c r="E65" s="513">
        <v>46003</v>
      </c>
      <c r="F65" s="512"/>
      <c r="G65" s="365"/>
    </row>
    <row r="66" spans="1:7" s="366" customFormat="1" x14ac:dyDescent="0.25">
      <c r="A66" s="549"/>
      <c r="B66" s="511" t="s">
        <v>39</v>
      </c>
      <c r="C66" s="512" t="s">
        <v>40</v>
      </c>
      <c r="D66" s="512" t="s">
        <v>1274</v>
      </c>
      <c r="E66" s="513">
        <v>46010</v>
      </c>
      <c r="F66" s="512"/>
      <c r="G66" s="365"/>
    </row>
    <row r="67" spans="1:7" s="366" customFormat="1" x14ac:dyDescent="0.25">
      <c r="A67" s="549"/>
      <c r="B67" s="511" t="s">
        <v>39</v>
      </c>
      <c r="C67" s="512" t="s">
        <v>40</v>
      </c>
      <c r="D67" s="512" t="s">
        <v>1275</v>
      </c>
      <c r="E67" s="513">
        <v>46017</v>
      </c>
      <c r="F67" s="512"/>
      <c r="G67" s="365"/>
    </row>
    <row r="68" spans="1:7" s="366" customFormat="1" x14ac:dyDescent="0.25">
      <c r="A68" s="549"/>
      <c r="B68" s="511" t="s">
        <v>39</v>
      </c>
      <c r="C68" s="512" t="s">
        <v>40</v>
      </c>
      <c r="D68" s="512" t="s">
        <v>1276</v>
      </c>
      <c r="E68" s="513">
        <v>46024</v>
      </c>
      <c r="F68" s="512"/>
      <c r="G68" s="365"/>
    </row>
    <row r="69" spans="1:7" s="366" customFormat="1" x14ac:dyDescent="0.25">
      <c r="A69" s="549"/>
      <c r="B69" s="511" t="s">
        <v>39</v>
      </c>
      <c r="C69" s="512" t="s">
        <v>40</v>
      </c>
      <c r="D69" s="512" t="s">
        <v>1277</v>
      </c>
      <c r="E69" s="513">
        <v>46031</v>
      </c>
      <c r="F69" s="512"/>
      <c r="G69" s="365"/>
    </row>
    <row r="70" spans="1:7" s="366" customFormat="1" x14ac:dyDescent="0.25">
      <c r="A70" s="549"/>
      <c r="B70" s="511" t="s">
        <v>39</v>
      </c>
      <c r="C70" s="512" t="s">
        <v>40</v>
      </c>
      <c r="D70" s="512" t="s">
        <v>1278</v>
      </c>
      <c r="E70" s="513">
        <v>46038</v>
      </c>
      <c r="F70" s="512"/>
      <c r="G70" s="365"/>
    </row>
    <row r="71" spans="1:7" s="366" customFormat="1" x14ac:dyDescent="0.25">
      <c r="A71" s="549"/>
      <c r="B71" s="511" t="s">
        <v>39</v>
      </c>
      <c r="C71" s="512" t="s">
        <v>40</v>
      </c>
      <c r="D71" s="512" t="s">
        <v>1279</v>
      </c>
      <c r="E71" s="513">
        <v>46045</v>
      </c>
      <c r="F71" s="512"/>
      <c r="G71" s="365"/>
    </row>
    <row r="72" spans="1:7" s="366" customFormat="1" x14ac:dyDescent="0.25">
      <c r="A72" s="549"/>
      <c r="B72" s="511" t="s">
        <v>39</v>
      </c>
      <c r="C72" s="512" t="s">
        <v>40</v>
      </c>
      <c r="D72" s="512" t="s">
        <v>1280</v>
      </c>
      <c r="E72" s="513">
        <v>46052</v>
      </c>
      <c r="F72" s="512"/>
      <c r="G72" s="365"/>
    </row>
    <row r="73" spans="1:7" s="366" customFormat="1" x14ac:dyDescent="0.25">
      <c r="A73" s="549"/>
      <c r="B73" s="511" t="s">
        <v>39</v>
      </c>
      <c r="C73" s="512" t="s">
        <v>40</v>
      </c>
      <c r="D73" s="512" t="s">
        <v>1334</v>
      </c>
      <c r="E73" s="513">
        <v>46059</v>
      </c>
      <c r="F73" s="512"/>
      <c r="G73" s="365"/>
    </row>
    <row r="74" spans="1:7" s="366" customFormat="1" x14ac:dyDescent="0.25">
      <c r="A74" s="549"/>
      <c r="B74" s="511" t="s">
        <v>37</v>
      </c>
      <c r="C74" s="512" t="s">
        <v>38</v>
      </c>
      <c r="D74" s="512" t="s">
        <v>1461</v>
      </c>
      <c r="E74" s="513">
        <v>46178</v>
      </c>
      <c r="F74" s="512"/>
      <c r="G74" s="365"/>
    </row>
    <row r="75" spans="1:7" s="366" customFormat="1" x14ac:dyDescent="0.25">
      <c r="A75" s="549"/>
      <c r="B75" s="511" t="s">
        <v>37</v>
      </c>
      <c r="C75" s="512" t="s">
        <v>38</v>
      </c>
      <c r="D75" s="512" t="s">
        <v>1462</v>
      </c>
      <c r="E75" s="513">
        <v>46192</v>
      </c>
      <c r="F75" s="512"/>
      <c r="G75" s="367"/>
    </row>
    <row r="76" spans="1:7" s="366" customFormat="1" x14ac:dyDescent="0.25">
      <c r="A76" s="549"/>
      <c r="B76" s="511" t="s">
        <v>39</v>
      </c>
      <c r="C76" s="512" t="s">
        <v>40</v>
      </c>
      <c r="D76" s="512" t="s">
        <v>1463</v>
      </c>
      <c r="E76" s="513">
        <v>46206</v>
      </c>
      <c r="F76" s="512"/>
      <c r="G76" s="367"/>
    </row>
    <row r="77" spans="1:7" s="366" customFormat="1" x14ac:dyDescent="0.25">
      <c r="A77" s="549"/>
      <c r="B77" s="511" t="s">
        <v>39</v>
      </c>
      <c r="C77" s="512" t="s">
        <v>40</v>
      </c>
      <c r="D77" s="512" t="s">
        <v>1464</v>
      </c>
      <c r="E77" s="513">
        <v>46213</v>
      </c>
      <c r="F77" s="512"/>
      <c r="G77" s="367"/>
    </row>
    <row r="78" spans="1:7" s="366" customFormat="1" x14ac:dyDescent="0.25">
      <c r="A78" s="549"/>
      <c r="B78" s="511" t="s">
        <v>39</v>
      </c>
      <c r="C78" s="512" t="s">
        <v>40</v>
      </c>
      <c r="D78" s="512" t="s">
        <v>1465</v>
      </c>
      <c r="E78" s="513">
        <v>46227</v>
      </c>
      <c r="F78" s="512"/>
      <c r="G78" s="367"/>
    </row>
    <row r="79" spans="1:7" s="366" customFormat="1" x14ac:dyDescent="0.25">
      <c r="A79" s="549"/>
      <c r="B79" s="511" t="s">
        <v>39</v>
      </c>
      <c r="C79" s="512" t="s">
        <v>40</v>
      </c>
      <c r="D79" s="512" t="s">
        <v>1667</v>
      </c>
      <c r="E79" s="513">
        <v>46234</v>
      </c>
      <c r="F79" s="512"/>
      <c r="G79" s="367"/>
    </row>
    <row r="80" spans="1:7" s="366" customFormat="1" x14ac:dyDescent="0.25">
      <c r="A80" s="549"/>
      <c r="B80" s="511" t="s">
        <v>39</v>
      </c>
      <c r="C80" s="512" t="s">
        <v>40</v>
      </c>
      <c r="D80" s="512" t="s">
        <v>1727</v>
      </c>
      <c r="E80" s="513">
        <v>46241</v>
      </c>
      <c r="F80" s="512"/>
      <c r="G80" s="367"/>
    </row>
    <row r="81" spans="1:7" s="366" customFormat="1" x14ac:dyDescent="0.25">
      <c r="A81" s="549"/>
      <c r="B81" s="511" t="s">
        <v>37</v>
      </c>
      <c r="C81" s="512" t="s">
        <v>38</v>
      </c>
      <c r="D81" s="512" t="s">
        <v>1728</v>
      </c>
      <c r="E81" s="513">
        <v>46248</v>
      </c>
      <c r="F81" s="512"/>
      <c r="G81" s="367"/>
    </row>
    <row r="82" spans="1:7" s="366" customFormat="1" x14ac:dyDescent="0.25">
      <c r="A82" s="549"/>
      <c r="B82" s="511" t="s">
        <v>39</v>
      </c>
      <c r="C82" s="512" t="s">
        <v>40</v>
      </c>
      <c r="D82" s="512" t="s">
        <v>1729</v>
      </c>
      <c r="E82" s="513">
        <v>46255</v>
      </c>
      <c r="F82" s="512"/>
      <c r="G82" s="367"/>
    </row>
    <row r="83" spans="1:7" s="366" customFormat="1" x14ac:dyDescent="0.25">
      <c r="A83" s="549"/>
      <c r="B83" s="511" t="s">
        <v>39</v>
      </c>
      <c r="C83" s="512" t="s">
        <v>40</v>
      </c>
      <c r="D83" s="512" t="s">
        <v>1730</v>
      </c>
      <c r="E83" s="513">
        <v>46262</v>
      </c>
      <c r="F83" s="512"/>
      <c r="G83" s="367"/>
    </row>
    <row r="84" spans="1:7" s="366" customFormat="1" x14ac:dyDescent="0.25">
      <c r="A84" s="549"/>
      <c r="B84" s="511" t="s">
        <v>39</v>
      </c>
      <c r="C84" s="512" t="s">
        <v>40</v>
      </c>
      <c r="D84" s="512" t="s">
        <v>1731</v>
      </c>
      <c r="E84" s="513">
        <v>46269</v>
      </c>
      <c r="F84" s="512"/>
      <c r="G84" s="365"/>
    </row>
    <row r="85" spans="1:7" s="366" customFormat="1" x14ac:dyDescent="0.25">
      <c r="A85" s="549"/>
      <c r="B85" s="511" t="s">
        <v>39</v>
      </c>
      <c r="C85" s="512" t="s">
        <v>40</v>
      </c>
      <c r="D85" s="512" t="s">
        <v>1732</v>
      </c>
      <c r="E85" s="513">
        <v>46276</v>
      </c>
      <c r="F85" s="512"/>
      <c r="G85" s="365"/>
    </row>
    <row r="86" spans="1:7" s="366" customFormat="1" x14ac:dyDescent="0.25">
      <c r="A86" s="549"/>
      <c r="B86" s="511" t="s">
        <v>39</v>
      </c>
      <c r="C86" s="512" t="s">
        <v>40</v>
      </c>
      <c r="D86" s="512" t="s">
        <v>1732</v>
      </c>
      <c r="E86" s="513">
        <v>46276</v>
      </c>
      <c r="F86" s="512"/>
      <c r="G86" s="367"/>
    </row>
    <row r="87" spans="1:7" s="366" customFormat="1" x14ac:dyDescent="0.25">
      <c r="A87" s="549"/>
      <c r="B87" s="511" t="s">
        <v>39</v>
      </c>
      <c r="C87" s="512" t="s">
        <v>40</v>
      </c>
      <c r="D87" s="512" t="s">
        <v>1732</v>
      </c>
      <c r="E87" s="513">
        <v>46276</v>
      </c>
      <c r="F87" s="512"/>
      <c r="G87" s="367"/>
    </row>
    <row r="88" spans="1:7" s="366" customFormat="1" x14ac:dyDescent="0.25">
      <c r="A88" s="549"/>
      <c r="B88" s="511" t="s">
        <v>39</v>
      </c>
      <c r="C88" s="512" t="s">
        <v>40</v>
      </c>
      <c r="D88" s="512" t="s">
        <v>1733</v>
      </c>
      <c r="E88" s="513">
        <v>46283</v>
      </c>
      <c r="F88" s="512"/>
      <c r="G88" s="367"/>
    </row>
    <row r="89" spans="1:7" s="366" customFormat="1" x14ac:dyDescent="0.25">
      <c r="A89" s="549"/>
      <c r="B89" s="511" t="s">
        <v>39</v>
      </c>
      <c r="C89" s="512" t="s">
        <v>40</v>
      </c>
      <c r="D89" s="512" t="s">
        <v>1734</v>
      </c>
      <c r="E89" s="513">
        <v>46290</v>
      </c>
      <c r="F89" s="512"/>
      <c r="G89" s="367"/>
    </row>
    <row r="90" spans="1:7" s="366" customFormat="1" x14ac:dyDescent="0.25">
      <c r="A90" s="549"/>
      <c r="B90" s="511" t="s">
        <v>39</v>
      </c>
      <c r="C90" s="512" t="s">
        <v>40</v>
      </c>
      <c r="D90" s="512" t="s">
        <v>1735</v>
      </c>
      <c r="E90" s="513">
        <v>46297</v>
      </c>
      <c r="F90" s="512"/>
      <c r="G90" s="367"/>
    </row>
    <row r="91" spans="1:7" s="366" customFormat="1" x14ac:dyDescent="0.25">
      <c r="A91" s="549"/>
      <c r="B91" s="511" t="s">
        <v>39</v>
      </c>
      <c r="C91" s="512" t="s">
        <v>40</v>
      </c>
      <c r="D91" s="512" t="s">
        <v>1736</v>
      </c>
      <c r="E91" s="513">
        <v>46304</v>
      </c>
      <c r="F91" s="512"/>
    </row>
    <row r="92" spans="1:7" s="366" customFormat="1" x14ac:dyDescent="0.25">
      <c r="A92" s="549"/>
      <c r="B92" s="511" t="s">
        <v>39</v>
      </c>
      <c r="C92" s="512" t="s">
        <v>40</v>
      </c>
      <c r="D92" s="512" t="s">
        <v>1737</v>
      </c>
      <c r="E92" s="513">
        <v>46311</v>
      </c>
      <c r="F92" s="512"/>
      <c r="G92" s="367"/>
    </row>
    <row r="93" spans="1:7" s="366" customFormat="1" x14ac:dyDescent="0.25">
      <c r="A93" s="549"/>
      <c r="B93" s="511" t="s">
        <v>39</v>
      </c>
      <c r="C93" s="512" t="s">
        <v>40</v>
      </c>
      <c r="D93" s="512" t="s">
        <v>1738</v>
      </c>
      <c r="E93" s="513">
        <v>46318</v>
      </c>
      <c r="F93" s="512"/>
      <c r="G93" s="367"/>
    </row>
    <row r="94" spans="1:7" s="366" customFormat="1" x14ac:dyDescent="0.25">
      <c r="A94" s="549"/>
      <c r="B94" s="511" t="s">
        <v>37</v>
      </c>
      <c r="C94" s="512" t="s">
        <v>38</v>
      </c>
      <c r="D94" s="512" t="s">
        <v>1373</v>
      </c>
      <c r="E94" s="513">
        <v>45961</v>
      </c>
      <c r="F94" s="512"/>
      <c r="G94" s="367"/>
    </row>
    <row r="95" spans="1:7" s="366" customFormat="1" x14ac:dyDescent="0.25">
      <c r="A95" s="549"/>
      <c r="B95" s="511" t="s">
        <v>37</v>
      </c>
      <c r="C95" s="512" t="s">
        <v>38</v>
      </c>
      <c r="D95" s="512" t="s">
        <v>1374</v>
      </c>
      <c r="E95" s="513">
        <v>45968</v>
      </c>
      <c r="F95" s="512"/>
      <c r="G95" s="365"/>
    </row>
    <row r="96" spans="1:7" s="366" customFormat="1" x14ac:dyDescent="0.25">
      <c r="A96" s="549"/>
      <c r="B96" s="511" t="s">
        <v>37</v>
      </c>
      <c r="C96" s="512" t="s">
        <v>38</v>
      </c>
      <c r="D96" s="512" t="s">
        <v>1375</v>
      </c>
      <c r="E96" s="513">
        <v>45975</v>
      </c>
      <c r="F96" s="512"/>
      <c r="G96" s="365"/>
    </row>
    <row r="97" spans="1:7" s="366" customFormat="1" x14ac:dyDescent="0.25">
      <c r="A97" s="549"/>
      <c r="B97" s="511" t="s">
        <v>37</v>
      </c>
      <c r="C97" s="512" t="s">
        <v>38</v>
      </c>
      <c r="D97" s="512" t="s">
        <v>1376</v>
      </c>
      <c r="E97" s="513">
        <v>45982</v>
      </c>
      <c r="F97" s="512"/>
      <c r="G97" s="367"/>
    </row>
    <row r="98" spans="1:7" s="366" customFormat="1" x14ac:dyDescent="0.25">
      <c r="A98" s="549"/>
      <c r="B98" s="511" t="s">
        <v>37</v>
      </c>
      <c r="C98" s="512" t="s">
        <v>38</v>
      </c>
      <c r="D98" s="512" t="s">
        <v>1377</v>
      </c>
      <c r="E98" s="513">
        <v>45989</v>
      </c>
      <c r="F98" s="512"/>
      <c r="G98" s="367"/>
    </row>
    <row r="99" spans="1:7" s="366" customFormat="1" x14ac:dyDescent="0.25">
      <c r="A99" s="549"/>
      <c r="B99" s="511" t="s">
        <v>37</v>
      </c>
      <c r="C99" s="512" t="s">
        <v>38</v>
      </c>
      <c r="D99" s="512" t="s">
        <v>1466</v>
      </c>
      <c r="E99" s="513">
        <v>45996</v>
      </c>
      <c r="F99" s="512"/>
      <c r="G99" s="367"/>
    </row>
    <row r="100" spans="1:7" s="366" customFormat="1" x14ac:dyDescent="0.25">
      <c r="A100" s="549"/>
      <c r="B100" s="511" t="s">
        <v>37</v>
      </c>
      <c r="C100" s="512" t="s">
        <v>38</v>
      </c>
      <c r="D100" s="512" t="s">
        <v>1467</v>
      </c>
      <c r="E100" s="513">
        <v>46010</v>
      </c>
      <c r="F100" s="512"/>
      <c r="G100" s="367"/>
    </row>
    <row r="101" spans="1:7" s="366" customFormat="1" x14ac:dyDescent="0.25">
      <c r="A101" s="549"/>
      <c r="B101" s="511" t="s">
        <v>37</v>
      </c>
      <c r="C101" s="512" t="s">
        <v>38</v>
      </c>
      <c r="D101" s="512" t="s">
        <v>1468</v>
      </c>
      <c r="E101" s="513">
        <v>46017</v>
      </c>
      <c r="F101" s="512"/>
      <c r="G101" s="367"/>
    </row>
    <row r="102" spans="1:7" s="366" customFormat="1" x14ac:dyDescent="0.25">
      <c r="A102" s="549"/>
      <c r="B102" s="511" t="s">
        <v>37</v>
      </c>
      <c r="C102" s="512" t="s">
        <v>38</v>
      </c>
      <c r="D102" s="512" t="s">
        <v>1469</v>
      </c>
      <c r="E102" s="513">
        <v>46024</v>
      </c>
      <c r="F102" s="512"/>
      <c r="G102" s="367"/>
    </row>
    <row r="103" spans="1:7" s="366" customFormat="1" x14ac:dyDescent="0.25">
      <c r="A103" s="549"/>
      <c r="B103" s="511" t="s">
        <v>37</v>
      </c>
      <c r="C103" s="512" t="s">
        <v>38</v>
      </c>
      <c r="D103" s="512" t="s">
        <v>1470</v>
      </c>
      <c r="E103" s="513">
        <v>46031</v>
      </c>
      <c r="F103" s="512"/>
      <c r="G103" s="367"/>
    </row>
    <row r="104" spans="1:7" s="366" customFormat="1" x14ac:dyDescent="0.25">
      <c r="A104" s="549"/>
      <c r="B104" s="511" t="s">
        <v>37</v>
      </c>
      <c r="C104" s="512" t="s">
        <v>38</v>
      </c>
      <c r="D104" s="512" t="s">
        <v>1471</v>
      </c>
      <c r="E104" s="513">
        <v>46038</v>
      </c>
      <c r="F104" s="512"/>
      <c r="G104" s="365"/>
    </row>
    <row r="105" spans="1:7" s="366" customFormat="1" x14ac:dyDescent="0.25">
      <c r="A105" s="549"/>
      <c r="B105" s="511" t="s">
        <v>37</v>
      </c>
      <c r="C105" s="512" t="s">
        <v>38</v>
      </c>
      <c r="D105" s="512" t="s">
        <v>1472</v>
      </c>
      <c r="E105" s="513">
        <v>46045</v>
      </c>
      <c r="F105" s="512"/>
      <c r="G105" s="365"/>
    </row>
    <row r="106" spans="1:7" s="366" customFormat="1" x14ac:dyDescent="0.25">
      <c r="A106" s="549"/>
      <c r="B106" s="511" t="s">
        <v>37</v>
      </c>
      <c r="C106" s="512" t="s">
        <v>38</v>
      </c>
      <c r="D106" s="512" t="s">
        <v>1668</v>
      </c>
      <c r="E106" s="513">
        <v>46052</v>
      </c>
      <c r="F106" s="512"/>
      <c r="G106" s="365"/>
    </row>
    <row r="107" spans="1:7" s="366" customFormat="1" x14ac:dyDescent="0.25">
      <c r="A107" s="549"/>
      <c r="B107" s="511" t="s">
        <v>37</v>
      </c>
      <c r="C107" s="512" t="s">
        <v>38</v>
      </c>
      <c r="D107" s="512" t="s">
        <v>1268</v>
      </c>
      <c r="E107" s="513">
        <v>45961</v>
      </c>
      <c r="F107" s="512"/>
      <c r="G107" s="367"/>
    </row>
    <row r="108" spans="1:7" s="366" customFormat="1" x14ac:dyDescent="0.25">
      <c r="A108" s="549"/>
      <c r="B108" s="511" t="s">
        <v>37</v>
      </c>
      <c r="C108" s="512" t="s">
        <v>38</v>
      </c>
      <c r="D108" s="512" t="s">
        <v>1323</v>
      </c>
      <c r="E108" s="513">
        <v>45968</v>
      </c>
      <c r="F108" s="512"/>
      <c r="G108" s="367"/>
    </row>
    <row r="109" spans="1:7" s="366" customFormat="1" x14ac:dyDescent="0.25">
      <c r="A109" s="549"/>
      <c r="B109" s="511" t="s">
        <v>37</v>
      </c>
      <c r="C109" s="512" t="s">
        <v>38</v>
      </c>
      <c r="D109" s="512" t="s">
        <v>1324</v>
      </c>
      <c r="E109" s="513">
        <v>45975</v>
      </c>
      <c r="F109" s="512"/>
      <c r="G109" s="367"/>
    </row>
    <row r="110" spans="1:7" s="366" customFormat="1" x14ac:dyDescent="0.25">
      <c r="A110" s="549"/>
      <c r="B110" s="511" t="s">
        <v>37</v>
      </c>
      <c r="C110" s="512" t="s">
        <v>38</v>
      </c>
      <c r="D110" s="512" t="s">
        <v>1325</v>
      </c>
      <c r="E110" s="513">
        <v>45982</v>
      </c>
      <c r="F110" s="512"/>
      <c r="G110" s="367"/>
    </row>
    <row r="111" spans="1:7" s="366" customFormat="1" x14ac:dyDescent="0.25">
      <c r="A111" s="549"/>
      <c r="B111" s="511" t="s">
        <v>37</v>
      </c>
      <c r="C111" s="512" t="s">
        <v>38</v>
      </c>
      <c r="D111" s="512" t="s">
        <v>1326</v>
      </c>
      <c r="E111" s="513">
        <v>45989</v>
      </c>
      <c r="F111" s="512"/>
      <c r="G111" s="367"/>
    </row>
    <row r="112" spans="1:7" s="366" customFormat="1" x14ac:dyDescent="0.25">
      <c r="A112" s="549"/>
      <c r="B112" s="511" t="s">
        <v>37</v>
      </c>
      <c r="C112" s="512" t="s">
        <v>38</v>
      </c>
      <c r="D112" s="512" t="s">
        <v>1378</v>
      </c>
      <c r="E112" s="513">
        <v>46003</v>
      </c>
      <c r="F112" s="512"/>
      <c r="G112" s="367"/>
    </row>
    <row r="113" spans="1:7" s="366" customFormat="1" x14ac:dyDescent="0.25">
      <c r="A113" s="549"/>
      <c r="B113" s="511" t="s">
        <v>37</v>
      </c>
      <c r="C113" s="512" t="s">
        <v>38</v>
      </c>
      <c r="D113" s="512" t="s">
        <v>1379</v>
      </c>
      <c r="E113" s="513">
        <v>46010</v>
      </c>
      <c r="F113" s="512"/>
      <c r="G113" s="367"/>
    </row>
    <row r="114" spans="1:7" s="366" customFormat="1" x14ac:dyDescent="0.25">
      <c r="A114" s="549"/>
      <c r="B114" s="511" t="s">
        <v>37</v>
      </c>
      <c r="C114" s="512" t="s">
        <v>38</v>
      </c>
      <c r="D114" s="512" t="s">
        <v>1380</v>
      </c>
      <c r="E114" s="513">
        <v>46017</v>
      </c>
      <c r="F114" s="512"/>
      <c r="G114" s="367"/>
    </row>
    <row r="115" spans="1:7" s="366" customFormat="1" x14ac:dyDescent="0.25">
      <c r="A115" s="549"/>
      <c r="B115" s="511" t="s">
        <v>37</v>
      </c>
      <c r="C115" s="512" t="s">
        <v>38</v>
      </c>
      <c r="D115" s="512" t="s">
        <v>1381</v>
      </c>
      <c r="E115" s="513">
        <v>46052</v>
      </c>
      <c r="F115" s="512"/>
      <c r="G115" s="367"/>
    </row>
    <row r="116" spans="1:7" s="366" customFormat="1" x14ac:dyDescent="0.25">
      <c r="A116" s="549"/>
      <c r="B116" s="511" t="s">
        <v>37</v>
      </c>
      <c r="C116" s="512" t="s">
        <v>38</v>
      </c>
      <c r="D116" s="512" t="s">
        <v>1382</v>
      </c>
      <c r="E116" s="513">
        <v>46059</v>
      </c>
      <c r="F116" s="512"/>
      <c r="G116" s="367"/>
    </row>
    <row r="117" spans="1:7" s="366" customFormat="1" x14ac:dyDescent="0.25">
      <c r="A117" s="549"/>
      <c r="B117" s="511" t="s">
        <v>37</v>
      </c>
      <c r="C117" s="512" t="s">
        <v>38</v>
      </c>
      <c r="D117" s="512" t="s">
        <v>1383</v>
      </c>
      <c r="E117" s="513">
        <v>46080</v>
      </c>
      <c r="F117" s="512"/>
      <c r="G117" s="367"/>
    </row>
    <row r="118" spans="1:7" s="366" customFormat="1" x14ac:dyDescent="0.25">
      <c r="A118" s="549"/>
      <c r="B118" s="511" t="s">
        <v>37</v>
      </c>
      <c r="C118" s="512" t="s">
        <v>38</v>
      </c>
      <c r="D118" s="512" t="s">
        <v>1473</v>
      </c>
      <c r="E118" s="513">
        <v>46087</v>
      </c>
      <c r="F118" s="512"/>
      <c r="G118" s="367"/>
    </row>
    <row r="119" spans="1:7" s="366" customFormat="1" x14ac:dyDescent="0.25">
      <c r="A119" s="549"/>
      <c r="B119" s="511" t="s">
        <v>37</v>
      </c>
      <c r="C119" s="512" t="s">
        <v>38</v>
      </c>
      <c r="D119" s="512" t="s">
        <v>1474</v>
      </c>
      <c r="E119" s="513">
        <v>46115</v>
      </c>
      <c r="F119" s="512"/>
      <c r="G119" s="367"/>
    </row>
    <row r="120" spans="1:7" s="366" customFormat="1" x14ac:dyDescent="0.25">
      <c r="A120" s="549"/>
      <c r="B120" s="511" t="s">
        <v>37</v>
      </c>
      <c r="C120" s="512" t="s">
        <v>38</v>
      </c>
      <c r="D120" s="512" t="s">
        <v>1475</v>
      </c>
      <c r="E120" s="513">
        <v>46122</v>
      </c>
      <c r="F120" s="512"/>
      <c r="G120" s="367"/>
    </row>
    <row r="121" spans="1:7" s="366" customFormat="1" x14ac:dyDescent="0.25">
      <c r="A121" s="549"/>
      <c r="B121" s="511" t="s">
        <v>37</v>
      </c>
      <c r="C121" s="512" t="s">
        <v>38</v>
      </c>
      <c r="D121" s="512" t="s">
        <v>1476</v>
      </c>
      <c r="E121" s="513">
        <v>46129</v>
      </c>
      <c r="F121" s="512"/>
      <c r="G121" s="367"/>
    </row>
    <row r="122" spans="1:7" s="366" customFormat="1" x14ac:dyDescent="0.25">
      <c r="A122" s="549"/>
      <c r="B122" s="511" t="s">
        <v>37</v>
      </c>
      <c r="C122" s="512" t="s">
        <v>38</v>
      </c>
      <c r="D122" s="512" t="s">
        <v>1477</v>
      </c>
      <c r="E122" s="513">
        <v>46136</v>
      </c>
      <c r="F122" s="512"/>
      <c r="G122" s="367"/>
    </row>
    <row r="123" spans="1:7" s="366" customFormat="1" x14ac:dyDescent="0.25">
      <c r="A123" s="549"/>
      <c r="B123" s="511" t="s">
        <v>37</v>
      </c>
      <c r="C123" s="512" t="s">
        <v>38</v>
      </c>
      <c r="D123" s="512" t="s">
        <v>1669</v>
      </c>
      <c r="E123" s="513">
        <v>46143</v>
      </c>
      <c r="F123" s="512"/>
      <c r="G123" s="367"/>
    </row>
    <row r="124" spans="1:7" s="366" customFormat="1" x14ac:dyDescent="0.25">
      <c r="A124" s="549"/>
      <c r="B124" s="511" t="s">
        <v>994</v>
      </c>
      <c r="C124" s="512" t="s">
        <v>995</v>
      </c>
      <c r="D124" s="512" t="s">
        <v>1069</v>
      </c>
      <c r="E124" s="513">
        <v>45961</v>
      </c>
      <c r="F124" s="512"/>
      <c r="G124" s="367"/>
    </row>
    <row r="125" spans="1:7" s="366" customFormat="1" x14ac:dyDescent="0.25">
      <c r="A125" s="549"/>
      <c r="B125" s="511" t="s">
        <v>994</v>
      </c>
      <c r="C125" s="512" t="s">
        <v>995</v>
      </c>
      <c r="D125" s="512" t="s">
        <v>1070</v>
      </c>
      <c r="E125" s="513">
        <v>45968</v>
      </c>
      <c r="F125" s="512"/>
      <c r="G125" s="365"/>
    </row>
    <row r="126" spans="1:7" s="366" customFormat="1" x14ac:dyDescent="0.25">
      <c r="A126" s="549"/>
      <c r="B126" s="511" t="s">
        <v>994</v>
      </c>
      <c r="C126" s="512" t="s">
        <v>995</v>
      </c>
      <c r="D126" s="512" t="s">
        <v>1071</v>
      </c>
      <c r="E126" s="513">
        <v>45975</v>
      </c>
      <c r="F126" s="512"/>
      <c r="G126" s="365"/>
    </row>
    <row r="127" spans="1:7" s="366" customFormat="1" x14ac:dyDescent="0.25">
      <c r="A127" s="549"/>
      <c r="B127" s="511" t="s">
        <v>994</v>
      </c>
      <c r="C127" s="512" t="s">
        <v>995</v>
      </c>
      <c r="D127" s="512" t="s">
        <v>1072</v>
      </c>
      <c r="E127" s="513">
        <v>45982</v>
      </c>
      <c r="F127" s="512"/>
      <c r="G127" s="365"/>
    </row>
    <row r="128" spans="1:7" s="366" customFormat="1" x14ac:dyDescent="0.25">
      <c r="A128" s="549"/>
      <c r="B128" s="511" t="s">
        <v>994</v>
      </c>
      <c r="C128" s="512" t="s">
        <v>995</v>
      </c>
      <c r="D128" s="512" t="s">
        <v>1073</v>
      </c>
      <c r="E128" s="513">
        <v>45989</v>
      </c>
      <c r="F128" s="512"/>
      <c r="G128" s="365"/>
    </row>
    <row r="129" spans="1:7" s="366" customFormat="1" x14ac:dyDescent="0.25">
      <c r="A129" s="549"/>
      <c r="B129" s="511" t="s">
        <v>994</v>
      </c>
      <c r="C129" s="512" t="s">
        <v>995</v>
      </c>
      <c r="D129" s="512" t="s">
        <v>1244</v>
      </c>
      <c r="E129" s="513">
        <v>45996</v>
      </c>
      <c r="F129" s="512"/>
      <c r="G129" s="365"/>
    </row>
    <row r="130" spans="1:7" s="366" customFormat="1" x14ac:dyDescent="0.25">
      <c r="A130" s="549"/>
      <c r="B130" s="511" t="s">
        <v>994</v>
      </c>
      <c r="C130" s="512" t="s">
        <v>995</v>
      </c>
      <c r="D130" s="512" t="s">
        <v>1245</v>
      </c>
      <c r="E130" s="513">
        <v>46003</v>
      </c>
      <c r="F130" s="512"/>
      <c r="G130" s="365"/>
    </row>
    <row r="131" spans="1:7" s="366" customFormat="1" x14ac:dyDescent="0.25">
      <c r="A131" s="549"/>
      <c r="B131" s="511" t="s">
        <v>994</v>
      </c>
      <c r="C131" s="512" t="s">
        <v>995</v>
      </c>
      <c r="D131" s="512" t="s">
        <v>1246</v>
      </c>
      <c r="E131" s="513">
        <v>46010</v>
      </c>
      <c r="F131" s="512"/>
      <c r="G131" s="365"/>
    </row>
    <row r="132" spans="1:7" s="366" customFormat="1" x14ac:dyDescent="0.25">
      <c r="A132" s="549"/>
      <c r="B132" s="511" t="s">
        <v>994</v>
      </c>
      <c r="C132" s="512" t="s">
        <v>995</v>
      </c>
      <c r="D132" s="512" t="s">
        <v>1247</v>
      </c>
      <c r="E132" s="513">
        <v>46017</v>
      </c>
      <c r="F132" s="512"/>
      <c r="G132" s="365"/>
    </row>
    <row r="133" spans="1:7" s="366" customFormat="1" x14ac:dyDescent="0.25">
      <c r="A133" s="549"/>
      <c r="B133" s="511" t="s">
        <v>994</v>
      </c>
      <c r="C133" s="512" t="s">
        <v>995</v>
      </c>
      <c r="D133" s="512" t="s">
        <v>1248</v>
      </c>
      <c r="E133" s="513">
        <v>46024</v>
      </c>
      <c r="F133" s="512"/>
      <c r="G133" s="365"/>
    </row>
    <row r="134" spans="1:7" s="366" customFormat="1" x14ac:dyDescent="0.25">
      <c r="A134" s="549"/>
      <c r="B134" s="511" t="s">
        <v>994</v>
      </c>
      <c r="C134" s="512" t="s">
        <v>995</v>
      </c>
      <c r="D134" s="512" t="s">
        <v>1249</v>
      </c>
      <c r="E134" s="513">
        <v>46031</v>
      </c>
      <c r="F134" s="512"/>
      <c r="G134" s="365"/>
    </row>
    <row r="135" spans="1:7" s="366" customFormat="1" x14ac:dyDescent="0.25">
      <c r="A135" s="549"/>
      <c r="B135" s="511" t="s">
        <v>994</v>
      </c>
      <c r="C135" s="512" t="s">
        <v>995</v>
      </c>
      <c r="D135" s="512" t="s">
        <v>1250</v>
      </c>
      <c r="E135" s="513">
        <v>46038</v>
      </c>
      <c r="F135" s="512"/>
      <c r="G135" s="367"/>
    </row>
    <row r="136" spans="1:7" s="366" customFormat="1" x14ac:dyDescent="0.25">
      <c r="A136" s="549"/>
      <c r="B136" s="511" t="s">
        <v>37</v>
      </c>
      <c r="C136" s="512" t="s">
        <v>38</v>
      </c>
      <c r="D136" s="512" t="s">
        <v>1269</v>
      </c>
      <c r="E136" s="513">
        <v>46045</v>
      </c>
      <c r="F136" s="512"/>
      <c r="G136" s="367"/>
    </row>
    <row r="137" spans="1:7" s="366" customFormat="1" x14ac:dyDescent="0.25">
      <c r="A137" s="549"/>
      <c r="B137" s="511" t="s">
        <v>37</v>
      </c>
      <c r="C137" s="512" t="s">
        <v>38</v>
      </c>
      <c r="D137" s="512" t="s">
        <v>1270</v>
      </c>
      <c r="E137" s="513">
        <v>46052</v>
      </c>
      <c r="F137" s="512"/>
      <c r="G137" s="367"/>
    </row>
    <row r="138" spans="1:7" s="366" customFormat="1" x14ac:dyDescent="0.25">
      <c r="A138" s="549"/>
      <c r="B138" s="511" t="s">
        <v>37</v>
      </c>
      <c r="C138" s="512" t="s">
        <v>38</v>
      </c>
      <c r="D138" s="512" t="s">
        <v>1327</v>
      </c>
      <c r="E138" s="513">
        <v>46059</v>
      </c>
      <c r="F138" s="512"/>
      <c r="G138" s="367"/>
    </row>
    <row r="139" spans="1:7" s="366" customFormat="1" x14ac:dyDescent="0.25">
      <c r="A139" s="549"/>
      <c r="B139" s="511" t="s">
        <v>37</v>
      </c>
      <c r="C139" s="512" t="s">
        <v>38</v>
      </c>
      <c r="D139" s="512" t="s">
        <v>1328</v>
      </c>
      <c r="E139" s="513">
        <v>46066</v>
      </c>
      <c r="F139" s="512"/>
      <c r="G139" s="367"/>
    </row>
    <row r="140" spans="1:7" s="366" customFormat="1" x14ac:dyDescent="0.25">
      <c r="A140" s="549"/>
      <c r="B140" s="511" t="s">
        <v>37</v>
      </c>
      <c r="C140" s="512" t="s">
        <v>38</v>
      </c>
      <c r="D140" s="512" t="s">
        <v>1329</v>
      </c>
      <c r="E140" s="513">
        <v>46073</v>
      </c>
      <c r="F140" s="512"/>
      <c r="G140" s="367"/>
    </row>
    <row r="141" spans="1:7" s="366" customFormat="1" x14ac:dyDescent="0.25">
      <c r="A141" s="549"/>
      <c r="B141" s="511" t="s">
        <v>37</v>
      </c>
      <c r="C141" s="512" t="s">
        <v>38</v>
      </c>
      <c r="D141" s="512" t="s">
        <v>1330</v>
      </c>
      <c r="E141" s="513">
        <v>46080</v>
      </c>
      <c r="F141" s="512"/>
      <c r="G141" s="367"/>
    </row>
    <row r="142" spans="1:7" s="366" customFormat="1" x14ac:dyDescent="0.25">
      <c r="A142" s="549"/>
      <c r="B142" s="511" t="s">
        <v>37</v>
      </c>
      <c r="C142" s="512" t="s">
        <v>38</v>
      </c>
      <c r="D142" s="512" t="s">
        <v>1384</v>
      </c>
      <c r="E142" s="513">
        <v>46094</v>
      </c>
      <c r="F142" s="512"/>
      <c r="G142" s="367"/>
    </row>
    <row r="143" spans="1:7" s="366" customFormat="1" x14ac:dyDescent="0.25">
      <c r="A143" s="549"/>
      <c r="B143" s="511" t="s">
        <v>37</v>
      </c>
      <c r="C143" s="512" t="s">
        <v>38</v>
      </c>
      <c r="D143" s="512" t="s">
        <v>1385</v>
      </c>
      <c r="E143" s="513">
        <v>46101</v>
      </c>
      <c r="F143" s="512"/>
      <c r="G143" s="367"/>
    </row>
    <row r="144" spans="1:7" s="366" customFormat="1" x14ac:dyDescent="0.25">
      <c r="A144" s="549"/>
      <c r="B144" s="511" t="s">
        <v>37</v>
      </c>
      <c r="C144" s="512" t="s">
        <v>38</v>
      </c>
      <c r="D144" s="512" t="s">
        <v>1386</v>
      </c>
      <c r="E144" s="513">
        <v>46108</v>
      </c>
      <c r="F144" s="512"/>
      <c r="G144" s="365"/>
    </row>
    <row r="145" spans="1:7" s="366" customFormat="1" x14ac:dyDescent="0.25">
      <c r="A145" s="549"/>
      <c r="B145" s="511" t="s">
        <v>37</v>
      </c>
      <c r="C145" s="512" t="s">
        <v>38</v>
      </c>
      <c r="D145" s="512" t="s">
        <v>1387</v>
      </c>
      <c r="E145" s="513">
        <v>46122</v>
      </c>
      <c r="F145" s="512"/>
      <c r="G145" s="365"/>
    </row>
    <row r="146" spans="1:7" s="366" customFormat="1" x14ac:dyDescent="0.25">
      <c r="A146" s="549"/>
      <c r="B146" s="511" t="s">
        <v>37</v>
      </c>
      <c r="C146" s="512" t="s">
        <v>38</v>
      </c>
      <c r="D146" s="512" t="s">
        <v>1388</v>
      </c>
      <c r="E146" s="513">
        <v>46129</v>
      </c>
      <c r="F146" s="512"/>
      <c r="G146" s="367"/>
    </row>
    <row r="147" spans="1:7" s="366" customFormat="1" x14ac:dyDescent="0.25">
      <c r="A147" s="549"/>
      <c r="B147" s="511" t="s">
        <v>37</v>
      </c>
      <c r="C147" s="512" t="s">
        <v>38</v>
      </c>
      <c r="D147" s="512" t="s">
        <v>1389</v>
      </c>
      <c r="E147" s="513">
        <v>46136</v>
      </c>
      <c r="F147" s="512"/>
      <c r="G147" s="367"/>
    </row>
    <row r="148" spans="1:7" s="366" customFormat="1" x14ac:dyDescent="0.25">
      <c r="A148" s="549"/>
      <c r="B148" s="511" t="s">
        <v>37</v>
      </c>
      <c r="C148" s="512" t="s">
        <v>38</v>
      </c>
      <c r="D148" s="512" t="s">
        <v>1390</v>
      </c>
      <c r="E148" s="513">
        <v>46143</v>
      </c>
      <c r="F148" s="512"/>
      <c r="G148" s="367"/>
    </row>
    <row r="149" spans="1:7" s="366" customFormat="1" x14ac:dyDescent="0.25">
      <c r="A149" s="549"/>
      <c r="B149" s="511" t="s">
        <v>37</v>
      </c>
      <c r="C149" s="512" t="s">
        <v>38</v>
      </c>
      <c r="D149" s="512" t="s">
        <v>1391</v>
      </c>
      <c r="E149" s="513">
        <v>46150</v>
      </c>
      <c r="F149" s="512"/>
      <c r="G149" s="367"/>
    </row>
    <row r="150" spans="1:7" s="366" customFormat="1" x14ac:dyDescent="0.25">
      <c r="A150" s="549"/>
      <c r="B150" s="511" t="s">
        <v>37</v>
      </c>
      <c r="C150" s="512" t="s">
        <v>38</v>
      </c>
      <c r="D150" s="512" t="s">
        <v>1392</v>
      </c>
      <c r="E150" s="513">
        <v>46157</v>
      </c>
      <c r="F150" s="512"/>
      <c r="G150" s="367"/>
    </row>
    <row r="151" spans="1:7" s="366" customFormat="1" x14ac:dyDescent="0.25">
      <c r="A151" s="549"/>
      <c r="B151" s="511" t="s">
        <v>37</v>
      </c>
      <c r="C151" s="512" t="s">
        <v>38</v>
      </c>
      <c r="D151" s="512" t="s">
        <v>1393</v>
      </c>
      <c r="E151" s="513">
        <v>46164</v>
      </c>
      <c r="F151" s="512"/>
    </row>
    <row r="152" spans="1:7" s="366" customFormat="1" x14ac:dyDescent="0.25">
      <c r="A152" s="549"/>
      <c r="B152" s="511" t="s">
        <v>37</v>
      </c>
      <c r="C152" s="512" t="s">
        <v>38</v>
      </c>
      <c r="D152" s="512" t="s">
        <v>1394</v>
      </c>
      <c r="E152" s="513">
        <v>46171</v>
      </c>
      <c r="F152" s="512"/>
      <c r="G152" s="367"/>
    </row>
    <row r="153" spans="1:7" s="366" customFormat="1" x14ac:dyDescent="0.25">
      <c r="A153" s="549"/>
      <c r="B153" s="511" t="s">
        <v>37</v>
      </c>
      <c r="C153" s="512" t="s">
        <v>38</v>
      </c>
      <c r="D153" s="512" t="s">
        <v>1478</v>
      </c>
      <c r="E153" s="513">
        <v>46178</v>
      </c>
      <c r="F153" s="512"/>
      <c r="G153" s="367"/>
    </row>
    <row r="154" spans="1:7" s="366" customFormat="1" x14ac:dyDescent="0.25">
      <c r="A154" s="549"/>
      <c r="B154" s="511" t="s">
        <v>37</v>
      </c>
      <c r="C154" s="512" t="s">
        <v>38</v>
      </c>
      <c r="D154" s="512" t="s">
        <v>1479</v>
      </c>
      <c r="E154" s="513">
        <v>46206</v>
      </c>
      <c r="F154" s="512"/>
      <c r="G154" s="367"/>
    </row>
    <row r="155" spans="1:7" s="366" customFormat="1" x14ac:dyDescent="0.25">
      <c r="A155" s="549"/>
      <c r="B155" s="511" t="s">
        <v>37</v>
      </c>
      <c r="C155" s="512" t="s">
        <v>38</v>
      </c>
      <c r="D155" s="512" t="s">
        <v>1480</v>
      </c>
      <c r="E155" s="513">
        <v>46220</v>
      </c>
      <c r="F155" s="512"/>
      <c r="G155" s="365"/>
    </row>
    <row r="156" spans="1:7" s="366" customFormat="1" x14ac:dyDescent="0.25">
      <c r="A156" s="549"/>
      <c r="B156" s="511" t="s">
        <v>37</v>
      </c>
      <c r="C156" s="512" t="s">
        <v>38</v>
      </c>
      <c r="D156" s="512" t="s">
        <v>1481</v>
      </c>
      <c r="E156" s="513">
        <v>46227</v>
      </c>
      <c r="F156" s="512"/>
      <c r="G156" s="365"/>
    </row>
    <row r="157" spans="1:7" s="366" customFormat="1" x14ac:dyDescent="0.25">
      <c r="A157" s="549"/>
      <c r="B157" s="511" t="s">
        <v>37</v>
      </c>
      <c r="C157" s="512" t="s">
        <v>38</v>
      </c>
      <c r="D157" s="512" t="s">
        <v>1670</v>
      </c>
      <c r="E157" s="513">
        <v>46234</v>
      </c>
      <c r="F157" s="512"/>
      <c r="G157" s="367"/>
    </row>
    <row r="158" spans="1:7" s="366" customFormat="1" x14ac:dyDescent="0.25">
      <c r="A158" s="549"/>
      <c r="B158" s="511" t="s">
        <v>994</v>
      </c>
      <c r="C158" s="512" t="s">
        <v>995</v>
      </c>
      <c r="D158" s="512" t="s">
        <v>996</v>
      </c>
      <c r="E158" s="513">
        <v>45968</v>
      </c>
      <c r="F158" s="512"/>
      <c r="G158" s="367"/>
    </row>
    <row r="159" spans="1:7" s="366" customFormat="1" x14ac:dyDescent="0.25">
      <c r="A159" s="549"/>
      <c r="B159" s="511" t="s">
        <v>994</v>
      </c>
      <c r="C159" s="512" t="s">
        <v>995</v>
      </c>
      <c r="D159" s="512" t="s">
        <v>997</v>
      </c>
      <c r="E159" s="513">
        <v>45982</v>
      </c>
      <c r="F159" s="512"/>
      <c r="G159" s="367"/>
    </row>
    <row r="160" spans="1:7" s="366" customFormat="1" x14ac:dyDescent="0.25">
      <c r="A160" s="549"/>
      <c r="B160" s="511" t="s">
        <v>994</v>
      </c>
      <c r="C160" s="512" t="s">
        <v>995</v>
      </c>
      <c r="D160" s="512" t="s">
        <v>998</v>
      </c>
      <c r="E160" s="513">
        <v>45989</v>
      </c>
      <c r="F160" s="512"/>
      <c r="G160" s="367"/>
    </row>
    <row r="161" spans="1:7" s="366" customFormat="1" x14ac:dyDescent="0.25">
      <c r="A161" s="549"/>
      <c r="B161" s="511" t="s">
        <v>994</v>
      </c>
      <c r="C161" s="512" t="s">
        <v>995</v>
      </c>
      <c r="D161" s="512" t="s">
        <v>1074</v>
      </c>
      <c r="E161" s="513">
        <v>45996</v>
      </c>
      <c r="F161" s="512"/>
      <c r="G161" s="367"/>
    </row>
    <row r="162" spans="1:7" s="366" customFormat="1" x14ac:dyDescent="0.25">
      <c r="A162" s="549"/>
      <c r="B162" s="511" t="s">
        <v>994</v>
      </c>
      <c r="C162" s="512" t="s">
        <v>995</v>
      </c>
      <c r="D162" s="512" t="s">
        <v>1075</v>
      </c>
      <c r="E162" s="513">
        <v>46010</v>
      </c>
      <c r="F162" s="512"/>
      <c r="G162" s="367"/>
    </row>
    <row r="163" spans="1:7" s="366" customFormat="1" x14ac:dyDescent="0.25">
      <c r="A163" s="549"/>
      <c r="B163" s="511" t="s">
        <v>994</v>
      </c>
      <c r="C163" s="512" t="s">
        <v>995</v>
      </c>
      <c r="D163" s="512" t="s">
        <v>1076</v>
      </c>
      <c r="E163" s="513">
        <v>46024</v>
      </c>
      <c r="F163" s="512"/>
      <c r="G163" s="367"/>
    </row>
    <row r="164" spans="1:7" s="366" customFormat="1" x14ac:dyDescent="0.25">
      <c r="A164" s="549"/>
      <c r="B164" s="511" t="s">
        <v>994</v>
      </c>
      <c r="C164" s="512" t="s">
        <v>995</v>
      </c>
      <c r="D164" s="512" t="s">
        <v>1077</v>
      </c>
      <c r="E164" s="513">
        <v>46031</v>
      </c>
      <c r="F164" s="512"/>
      <c r="G164" s="365"/>
    </row>
    <row r="165" spans="1:7" s="366" customFormat="1" x14ac:dyDescent="0.25">
      <c r="A165" s="549"/>
      <c r="B165" s="511" t="s">
        <v>37</v>
      </c>
      <c r="C165" s="512" t="s">
        <v>38</v>
      </c>
      <c r="D165" s="512" t="s">
        <v>1099</v>
      </c>
      <c r="E165" s="513">
        <v>46045</v>
      </c>
      <c r="F165" s="512"/>
      <c r="G165" s="365"/>
    </row>
    <row r="166" spans="1:7" s="366" customFormat="1" x14ac:dyDescent="0.25">
      <c r="A166" s="549"/>
      <c r="B166" s="511" t="s">
        <v>37</v>
      </c>
      <c r="C166" s="512" t="s">
        <v>38</v>
      </c>
      <c r="D166" s="512" t="s">
        <v>1100</v>
      </c>
      <c r="E166" s="513">
        <v>46066</v>
      </c>
      <c r="F166" s="512"/>
      <c r="G166" s="365"/>
    </row>
    <row r="167" spans="1:7" s="366" customFormat="1" x14ac:dyDescent="0.25">
      <c r="A167" s="549"/>
      <c r="B167" s="511" t="s">
        <v>37</v>
      </c>
      <c r="C167" s="512" t="s">
        <v>38</v>
      </c>
      <c r="D167" s="512" t="s">
        <v>1101</v>
      </c>
      <c r="E167" s="513">
        <v>46101</v>
      </c>
      <c r="F167" s="512"/>
      <c r="G167" s="367"/>
    </row>
    <row r="168" spans="1:7" s="366" customFormat="1" x14ac:dyDescent="0.25">
      <c r="A168" s="549"/>
      <c r="B168" s="511" t="s">
        <v>994</v>
      </c>
      <c r="C168" s="512" t="s">
        <v>995</v>
      </c>
      <c r="D168" s="512" t="s">
        <v>1078</v>
      </c>
      <c r="E168" s="513">
        <v>46157</v>
      </c>
      <c r="F168" s="512"/>
      <c r="G168" s="367"/>
    </row>
    <row r="169" spans="1:7" s="366" customFormat="1" x14ac:dyDescent="0.25">
      <c r="A169" s="549"/>
      <c r="B169" s="511" t="s">
        <v>994</v>
      </c>
      <c r="C169" s="512" t="s">
        <v>995</v>
      </c>
      <c r="D169" s="512" t="s">
        <v>1079</v>
      </c>
      <c r="E169" s="513">
        <v>46164</v>
      </c>
      <c r="F169" s="512"/>
      <c r="G169" s="367"/>
    </row>
    <row r="170" spans="1:7" s="366" customFormat="1" x14ac:dyDescent="0.25">
      <c r="A170" s="549"/>
      <c r="B170" s="511" t="s">
        <v>994</v>
      </c>
      <c r="C170" s="512" t="s">
        <v>995</v>
      </c>
      <c r="D170" s="512" t="s">
        <v>1251</v>
      </c>
      <c r="E170" s="513">
        <v>46178</v>
      </c>
      <c r="F170" s="512"/>
      <c r="G170" s="367"/>
    </row>
    <row r="171" spans="1:7" s="366" customFormat="1" x14ac:dyDescent="0.25">
      <c r="A171" s="549"/>
      <c r="B171" s="511" t="s">
        <v>994</v>
      </c>
      <c r="C171" s="512" t="s">
        <v>995</v>
      </c>
      <c r="D171" s="512" t="s">
        <v>1252</v>
      </c>
      <c r="E171" s="513">
        <v>46185</v>
      </c>
      <c r="F171" s="512"/>
      <c r="G171" s="367"/>
    </row>
    <row r="172" spans="1:7" s="366" customFormat="1" x14ac:dyDescent="0.25">
      <c r="A172" s="549"/>
      <c r="B172" s="511" t="s">
        <v>994</v>
      </c>
      <c r="C172" s="512" t="s">
        <v>995</v>
      </c>
      <c r="D172" s="512" t="s">
        <v>1253</v>
      </c>
      <c r="E172" s="513">
        <v>46199</v>
      </c>
      <c r="F172" s="512"/>
      <c r="G172" s="367"/>
    </row>
    <row r="173" spans="1:7" s="366" customFormat="1" x14ac:dyDescent="0.25">
      <c r="A173" s="549"/>
      <c r="B173" s="511" t="s">
        <v>994</v>
      </c>
      <c r="C173" s="512" t="s">
        <v>995</v>
      </c>
      <c r="D173" s="512" t="s">
        <v>1254</v>
      </c>
      <c r="E173" s="513">
        <v>46206</v>
      </c>
      <c r="F173" s="512"/>
      <c r="G173" s="367"/>
    </row>
    <row r="174" spans="1:7" s="366" customFormat="1" x14ac:dyDescent="0.25">
      <c r="A174" s="549"/>
      <c r="B174" s="511" t="s">
        <v>994</v>
      </c>
      <c r="C174" s="512" t="s">
        <v>995</v>
      </c>
      <c r="D174" s="512" t="s">
        <v>1255</v>
      </c>
      <c r="E174" s="513">
        <v>46213</v>
      </c>
      <c r="F174" s="512"/>
      <c r="G174" s="367"/>
    </row>
    <row r="175" spans="1:7" s="366" customFormat="1" x14ac:dyDescent="0.25">
      <c r="A175" s="549"/>
      <c r="B175" s="511" t="s">
        <v>994</v>
      </c>
      <c r="C175" s="512" t="s">
        <v>995</v>
      </c>
      <c r="D175" s="512" t="s">
        <v>1256</v>
      </c>
      <c r="E175" s="513">
        <v>46220</v>
      </c>
      <c r="F175" s="512"/>
      <c r="G175" s="367"/>
    </row>
    <row r="176" spans="1:7" s="366" customFormat="1" x14ac:dyDescent="0.25">
      <c r="A176" s="549"/>
      <c r="B176" s="511" t="s">
        <v>994</v>
      </c>
      <c r="C176" s="512" t="s">
        <v>995</v>
      </c>
      <c r="D176" s="512" t="s">
        <v>1257</v>
      </c>
      <c r="E176" s="513">
        <v>46227</v>
      </c>
      <c r="F176" s="512"/>
      <c r="G176" s="367"/>
    </row>
    <row r="177" spans="1:7" s="366" customFormat="1" x14ac:dyDescent="0.25">
      <c r="A177" s="549"/>
      <c r="B177" s="511" t="s">
        <v>994</v>
      </c>
      <c r="C177" s="512" t="s">
        <v>995</v>
      </c>
      <c r="D177" s="512" t="s">
        <v>1258</v>
      </c>
      <c r="E177" s="513">
        <v>46234</v>
      </c>
      <c r="F177" s="512"/>
      <c r="G177" s="367"/>
    </row>
    <row r="178" spans="1:7" s="366" customFormat="1" x14ac:dyDescent="0.25">
      <c r="A178" s="549"/>
      <c r="B178" s="511" t="s">
        <v>994</v>
      </c>
      <c r="C178" s="512" t="s">
        <v>995</v>
      </c>
      <c r="D178" s="512" t="s">
        <v>1315</v>
      </c>
      <c r="E178" s="513">
        <v>46241</v>
      </c>
      <c r="F178" s="512"/>
      <c r="G178" s="367"/>
    </row>
    <row r="179" spans="1:7" s="366" customFormat="1" x14ac:dyDescent="0.25">
      <c r="A179" s="549"/>
      <c r="B179" s="511" t="s">
        <v>994</v>
      </c>
      <c r="C179" s="512" t="s">
        <v>995</v>
      </c>
      <c r="D179" s="512" t="s">
        <v>1316</v>
      </c>
      <c r="E179" s="513">
        <v>46248</v>
      </c>
      <c r="F179" s="512"/>
      <c r="G179" s="367"/>
    </row>
    <row r="180" spans="1:7" s="366" customFormat="1" x14ac:dyDescent="0.25">
      <c r="A180" s="549"/>
      <c r="B180" s="511" t="s">
        <v>994</v>
      </c>
      <c r="C180" s="512" t="s">
        <v>995</v>
      </c>
      <c r="D180" s="512" t="s">
        <v>1317</v>
      </c>
      <c r="E180" s="513">
        <v>46255</v>
      </c>
      <c r="F180" s="512"/>
      <c r="G180" s="367"/>
    </row>
    <row r="181" spans="1:7" s="366" customFormat="1" x14ac:dyDescent="0.25">
      <c r="A181" s="549"/>
      <c r="B181" s="511" t="s">
        <v>994</v>
      </c>
      <c r="C181" s="512" t="s">
        <v>995</v>
      </c>
      <c r="D181" s="512" t="s">
        <v>1318</v>
      </c>
      <c r="E181" s="513">
        <v>46262</v>
      </c>
      <c r="F181" s="512"/>
      <c r="G181" s="367"/>
    </row>
    <row r="182" spans="1:7" s="366" customFormat="1" x14ac:dyDescent="0.25">
      <c r="A182" s="549"/>
      <c r="B182" s="511" t="s">
        <v>994</v>
      </c>
      <c r="C182" s="512" t="s">
        <v>995</v>
      </c>
      <c r="D182" s="512" t="s">
        <v>1359</v>
      </c>
      <c r="E182" s="513">
        <v>46269</v>
      </c>
      <c r="F182" s="512"/>
      <c r="G182" s="367"/>
    </row>
    <row r="183" spans="1:7" s="366" customFormat="1" x14ac:dyDescent="0.25">
      <c r="A183" s="549"/>
      <c r="B183" s="511" t="s">
        <v>994</v>
      </c>
      <c r="C183" s="512" t="s">
        <v>995</v>
      </c>
      <c r="D183" s="512" t="s">
        <v>1360</v>
      </c>
      <c r="E183" s="513">
        <v>46276</v>
      </c>
      <c r="F183" s="512"/>
      <c r="G183" s="367"/>
    </row>
    <row r="184" spans="1:7" s="366" customFormat="1" x14ac:dyDescent="0.25">
      <c r="A184" s="549"/>
      <c r="B184" s="511" t="s">
        <v>994</v>
      </c>
      <c r="C184" s="512" t="s">
        <v>995</v>
      </c>
      <c r="D184" s="512" t="s">
        <v>1361</v>
      </c>
      <c r="E184" s="513">
        <v>46283</v>
      </c>
      <c r="F184" s="512"/>
      <c r="G184" s="367"/>
    </row>
    <row r="185" spans="1:7" s="366" customFormat="1" x14ac:dyDescent="0.25">
      <c r="A185" s="549"/>
      <c r="B185" s="511" t="s">
        <v>994</v>
      </c>
      <c r="C185" s="512" t="s">
        <v>995</v>
      </c>
      <c r="D185" s="512" t="s">
        <v>1362</v>
      </c>
      <c r="E185" s="513">
        <v>46290</v>
      </c>
      <c r="F185" s="512"/>
      <c r="G185" s="365"/>
    </row>
    <row r="186" spans="1:7" s="366" customFormat="1" x14ac:dyDescent="0.25">
      <c r="A186" s="549"/>
      <c r="B186" s="511" t="s">
        <v>994</v>
      </c>
      <c r="C186" s="512" t="s">
        <v>995</v>
      </c>
      <c r="D186" s="512" t="s">
        <v>1363</v>
      </c>
      <c r="E186" s="513">
        <v>46304</v>
      </c>
      <c r="F186" s="512"/>
      <c r="G186" s="365"/>
    </row>
    <row r="187" spans="1:7" s="366" customFormat="1" x14ac:dyDescent="0.25">
      <c r="A187" s="549"/>
      <c r="B187" s="511" t="s">
        <v>994</v>
      </c>
      <c r="C187" s="512" t="s">
        <v>995</v>
      </c>
      <c r="D187" s="512" t="s">
        <v>1364</v>
      </c>
      <c r="E187" s="513">
        <v>46311</v>
      </c>
      <c r="F187" s="512"/>
      <c r="G187" s="365"/>
    </row>
    <row r="188" spans="1:7" s="366" customFormat="1" x14ac:dyDescent="0.25">
      <c r="A188" s="549"/>
      <c r="B188" s="511" t="s">
        <v>994</v>
      </c>
      <c r="C188" s="512" t="s">
        <v>995</v>
      </c>
      <c r="D188" s="512" t="s">
        <v>1365</v>
      </c>
      <c r="E188" s="513">
        <v>46318</v>
      </c>
      <c r="F188" s="512"/>
      <c r="G188" s="365"/>
    </row>
    <row r="189" spans="1:7" s="366" customFormat="1" x14ac:dyDescent="0.25">
      <c r="A189" s="549"/>
      <c r="B189" s="511" t="s">
        <v>994</v>
      </c>
      <c r="C189" s="512" t="s">
        <v>995</v>
      </c>
      <c r="D189" s="512" t="s">
        <v>1366</v>
      </c>
      <c r="E189" s="513">
        <v>46325</v>
      </c>
      <c r="F189" s="512"/>
      <c r="G189" s="365"/>
    </row>
    <row r="190" spans="1:7" s="366" customFormat="1" x14ac:dyDescent="0.25">
      <c r="A190" s="549"/>
      <c r="B190" s="511" t="s">
        <v>37</v>
      </c>
      <c r="C190" s="512" t="s">
        <v>38</v>
      </c>
      <c r="D190" s="512" t="s">
        <v>1395</v>
      </c>
      <c r="E190" s="513">
        <v>46332</v>
      </c>
      <c r="F190" s="512"/>
      <c r="G190" s="365"/>
    </row>
    <row r="191" spans="1:7" s="366" customFormat="1" x14ac:dyDescent="0.25">
      <c r="A191" s="549"/>
      <c r="B191" s="511" t="s">
        <v>37</v>
      </c>
      <c r="C191" s="512" t="s">
        <v>38</v>
      </c>
      <c r="D191" s="512" t="s">
        <v>1396</v>
      </c>
      <c r="E191" s="513">
        <v>46339</v>
      </c>
      <c r="F191" s="512"/>
      <c r="G191" s="365"/>
    </row>
    <row r="192" spans="1:7" s="366" customFormat="1" x14ac:dyDescent="0.25">
      <c r="A192" s="549"/>
      <c r="B192" s="511" t="s">
        <v>37</v>
      </c>
      <c r="C192" s="512" t="s">
        <v>38</v>
      </c>
      <c r="D192" s="512" t="s">
        <v>1397</v>
      </c>
      <c r="E192" s="513">
        <v>46346</v>
      </c>
      <c r="F192" s="512"/>
      <c r="G192" s="365"/>
    </row>
    <row r="193" spans="1:7" s="366" customFormat="1" x14ac:dyDescent="0.25">
      <c r="A193" s="549"/>
      <c r="B193" s="511" t="s">
        <v>37</v>
      </c>
      <c r="C193" s="512" t="s">
        <v>38</v>
      </c>
      <c r="D193" s="512" t="s">
        <v>1398</v>
      </c>
      <c r="E193" s="513">
        <v>46353</v>
      </c>
      <c r="F193" s="512"/>
      <c r="G193" s="365"/>
    </row>
    <row r="194" spans="1:7" s="366" customFormat="1" x14ac:dyDescent="0.25">
      <c r="A194" s="549"/>
      <c r="B194" s="511" t="s">
        <v>37</v>
      </c>
      <c r="C194" s="512" t="s">
        <v>38</v>
      </c>
      <c r="D194" s="512" t="s">
        <v>1482</v>
      </c>
      <c r="E194" s="513">
        <v>46360</v>
      </c>
      <c r="F194" s="512"/>
      <c r="G194" s="365"/>
    </row>
    <row r="195" spans="1:7" s="366" customFormat="1" x14ac:dyDescent="0.25">
      <c r="A195" s="549"/>
      <c r="B195" s="511" t="s">
        <v>37</v>
      </c>
      <c r="C195" s="512" t="s">
        <v>38</v>
      </c>
      <c r="D195" s="512" t="s">
        <v>1483</v>
      </c>
      <c r="E195" s="513">
        <v>46374</v>
      </c>
      <c r="F195" s="512"/>
      <c r="G195" s="367"/>
    </row>
    <row r="196" spans="1:7" s="366" customFormat="1" x14ac:dyDescent="0.25">
      <c r="A196" s="549"/>
      <c r="B196" s="511" t="s">
        <v>994</v>
      </c>
      <c r="C196" s="512" t="s">
        <v>995</v>
      </c>
      <c r="D196" s="512" t="s">
        <v>1484</v>
      </c>
      <c r="E196" s="513">
        <v>46381</v>
      </c>
      <c r="F196" s="512"/>
      <c r="G196" s="367"/>
    </row>
    <row r="197" spans="1:7" s="366" customFormat="1" x14ac:dyDescent="0.25">
      <c r="A197" s="549"/>
      <c r="B197" s="511" t="s">
        <v>994</v>
      </c>
      <c r="C197" s="512" t="s">
        <v>995</v>
      </c>
      <c r="D197" s="512" t="s">
        <v>1485</v>
      </c>
      <c r="E197" s="513">
        <v>46388</v>
      </c>
      <c r="F197" s="512"/>
      <c r="G197" s="367"/>
    </row>
    <row r="198" spans="1:7" s="366" customFormat="1" x14ac:dyDescent="0.25">
      <c r="A198" s="549"/>
      <c r="B198" s="511" t="s">
        <v>37</v>
      </c>
      <c r="C198" s="512" t="s">
        <v>38</v>
      </c>
      <c r="D198" s="512" t="s">
        <v>1486</v>
      </c>
      <c r="E198" s="513">
        <v>46402</v>
      </c>
      <c r="F198" s="512"/>
      <c r="G198" s="367"/>
    </row>
    <row r="199" spans="1:7" s="366" customFormat="1" x14ac:dyDescent="0.25">
      <c r="A199" s="549"/>
      <c r="B199" s="511" t="s">
        <v>994</v>
      </c>
      <c r="C199" s="512" t="s">
        <v>995</v>
      </c>
      <c r="D199" s="512" t="s">
        <v>1487</v>
      </c>
      <c r="E199" s="513">
        <v>46409</v>
      </c>
      <c r="F199" s="512"/>
      <c r="G199" s="367"/>
    </row>
    <row r="200" spans="1:7" s="366" customFormat="1" x14ac:dyDescent="0.25">
      <c r="A200" s="549"/>
      <c r="B200" s="511" t="s">
        <v>994</v>
      </c>
      <c r="C200" s="512" t="s">
        <v>995</v>
      </c>
      <c r="D200" s="512" t="s">
        <v>999</v>
      </c>
      <c r="E200" s="513">
        <v>46129</v>
      </c>
      <c r="F200" s="512"/>
      <c r="G200" s="367"/>
    </row>
    <row r="201" spans="1:7" s="366" customFormat="1" x14ac:dyDescent="0.25">
      <c r="A201" s="549"/>
      <c r="B201" s="511" t="s">
        <v>994</v>
      </c>
      <c r="C201" s="512" t="s">
        <v>995</v>
      </c>
      <c r="D201" s="512" t="s">
        <v>1000</v>
      </c>
      <c r="E201" s="513">
        <v>46136</v>
      </c>
      <c r="F201" s="512"/>
      <c r="G201" s="367"/>
    </row>
    <row r="202" spans="1:7" s="366" customFormat="1" x14ac:dyDescent="0.25">
      <c r="A202" s="549"/>
      <c r="B202" s="511" t="s">
        <v>994</v>
      </c>
      <c r="C202" s="512" t="s">
        <v>995</v>
      </c>
      <c r="D202" s="512" t="s">
        <v>1001</v>
      </c>
      <c r="E202" s="513">
        <v>46150</v>
      </c>
      <c r="F202" s="512"/>
      <c r="G202" s="367"/>
    </row>
    <row r="203" spans="1:7" s="366" customFormat="1" x14ac:dyDescent="0.25">
      <c r="A203" s="549"/>
      <c r="B203" s="511" t="s">
        <v>994</v>
      </c>
      <c r="C203" s="512" t="s">
        <v>995</v>
      </c>
      <c r="D203" s="512" t="s">
        <v>1002</v>
      </c>
      <c r="E203" s="513">
        <v>46164</v>
      </c>
      <c r="F203" s="512"/>
      <c r="G203" s="365"/>
    </row>
    <row r="204" spans="1:7" s="366" customFormat="1" x14ac:dyDescent="0.25">
      <c r="A204" s="549"/>
      <c r="B204" s="511" t="s">
        <v>994</v>
      </c>
      <c r="C204" s="512" t="s">
        <v>995</v>
      </c>
      <c r="D204" s="512" t="s">
        <v>1003</v>
      </c>
      <c r="E204" s="513">
        <v>46171</v>
      </c>
      <c r="F204" s="512"/>
      <c r="G204" s="365"/>
    </row>
    <row r="205" spans="1:7" s="366" customFormat="1" x14ac:dyDescent="0.25">
      <c r="A205" s="549"/>
      <c r="B205" s="511" t="s">
        <v>994</v>
      </c>
      <c r="C205" s="512" t="s">
        <v>995</v>
      </c>
      <c r="D205" s="512" t="s">
        <v>1080</v>
      </c>
      <c r="E205" s="513">
        <v>46178</v>
      </c>
      <c r="F205" s="512"/>
      <c r="G205" s="367"/>
    </row>
    <row r="206" spans="1:7" s="366" customFormat="1" x14ac:dyDescent="0.25">
      <c r="A206" s="549"/>
      <c r="B206" s="511" t="s">
        <v>994</v>
      </c>
      <c r="C206" s="512" t="s">
        <v>995</v>
      </c>
      <c r="D206" s="512" t="s">
        <v>1081</v>
      </c>
      <c r="E206" s="513">
        <v>46185</v>
      </c>
      <c r="F206" s="512"/>
      <c r="G206" s="367"/>
    </row>
    <row r="207" spans="1:7" s="366" customFormat="1" x14ac:dyDescent="0.25">
      <c r="A207" s="549"/>
      <c r="B207" s="511" t="s">
        <v>994</v>
      </c>
      <c r="C207" s="512" t="s">
        <v>995</v>
      </c>
      <c r="D207" s="512" t="s">
        <v>1082</v>
      </c>
      <c r="E207" s="513">
        <v>46192</v>
      </c>
      <c r="F207" s="512"/>
      <c r="G207" s="367"/>
    </row>
    <row r="208" spans="1:7" s="366" customFormat="1" x14ac:dyDescent="0.25">
      <c r="A208" s="549"/>
      <c r="B208" s="511" t="s">
        <v>994</v>
      </c>
      <c r="C208" s="512" t="s">
        <v>995</v>
      </c>
      <c r="D208" s="512" t="s">
        <v>1083</v>
      </c>
      <c r="E208" s="513">
        <v>46199</v>
      </c>
      <c r="F208" s="512"/>
      <c r="G208" s="367"/>
    </row>
    <row r="209" spans="1:7" s="366" customFormat="1" x14ac:dyDescent="0.25">
      <c r="A209" s="549"/>
      <c r="B209" s="511" t="s">
        <v>994</v>
      </c>
      <c r="C209" s="512" t="s">
        <v>995</v>
      </c>
      <c r="D209" s="512" t="s">
        <v>1084</v>
      </c>
      <c r="E209" s="513">
        <v>46206</v>
      </c>
      <c r="F209" s="512"/>
      <c r="G209" s="367"/>
    </row>
    <row r="210" spans="1:7" s="366" customFormat="1" x14ac:dyDescent="0.25">
      <c r="A210" s="549"/>
      <c r="B210" s="511" t="s">
        <v>37</v>
      </c>
      <c r="C210" s="512" t="s">
        <v>38</v>
      </c>
      <c r="D210" s="512" t="s">
        <v>1102</v>
      </c>
      <c r="E210" s="513">
        <v>46227</v>
      </c>
      <c r="F210" s="512"/>
    </row>
    <row r="211" spans="1:7" s="366" customFormat="1" x14ac:dyDescent="0.25">
      <c r="A211" s="549"/>
      <c r="B211" s="511" t="s">
        <v>37</v>
      </c>
      <c r="C211" s="512" t="s">
        <v>38</v>
      </c>
      <c r="D211" s="512" t="s">
        <v>1103</v>
      </c>
      <c r="E211" s="513">
        <v>46234</v>
      </c>
      <c r="F211" s="512"/>
      <c r="G211" s="367"/>
    </row>
    <row r="212" spans="1:7" s="366" customFormat="1" x14ac:dyDescent="0.25">
      <c r="A212" s="549"/>
      <c r="B212" s="511" t="s">
        <v>37</v>
      </c>
      <c r="C212" s="512" t="s">
        <v>38</v>
      </c>
      <c r="D212" s="512" t="s">
        <v>1104</v>
      </c>
      <c r="E212" s="513">
        <v>46241</v>
      </c>
      <c r="F212" s="512"/>
      <c r="G212" s="367"/>
    </row>
    <row r="213" spans="1:7" s="366" customFormat="1" x14ac:dyDescent="0.25">
      <c r="A213" s="549"/>
      <c r="B213" s="511" t="s">
        <v>37</v>
      </c>
      <c r="C213" s="512" t="s">
        <v>38</v>
      </c>
      <c r="D213" s="512" t="s">
        <v>1105</v>
      </c>
      <c r="E213" s="513">
        <v>46248</v>
      </c>
      <c r="F213" s="512"/>
      <c r="G213" s="367"/>
    </row>
    <row r="214" spans="1:7" s="366" customFormat="1" x14ac:dyDescent="0.25">
      <c r="A214" s="549"/>
      <c r="B214" s="511" t="s">
        <v>37</v>
      </c>
      <c r="C214" s="512" t="s">
        <v>38</v>
      </c>
      <c r="D214" s="512" t="s">
        <v>1106</v>
      </c>
      <c r="E214" s="513">
        <v>46255</v>
      </c>
      <c r="F214" s="512"/>
      <c r="G214" s="365"/>
    </row>
    <row r="215" spans="1:7" s="366" customFormat="1" x14ac:dyDescent="0.25">
      <c r="A215" s="549"/>
      <c r="B215" s="511" t="s">
        <v>37</v>
      </c>
      <c r="C215" s="512" t="s">
        <v>38</v>
      </c>
      <c r="D215" s="512" t="s">
        <v>1107</v>
      </c>
      <c r="E215" s="513">
        <v>46262</v>
      </c>
      <c r="F215" s="512"/>
      <c r="G215" s="365"/>
    </row>
    <row r="216" spans="1:7" s="366" customFormat="1" x14ac:dyDescent="0.25">
      <c r="A216" s="549"/>
      <c r="B216" s="511" t="s">
        <v>37</v>
      </c>
      <c r="C216" s="512" t="s">
        <v>38</v>
      </c>
      <c r="D216" s="512" t="s">
        <v>1108</v>
      </c>
      <c r="E216" s="513">
        <v>46269</v>
      </c>
      <c r="F216" s="512"/>
      <c r="G216" s="367"/>
    </row>
    <row r="217" spans="1:7" s="366" customFormat="1" x14ac:dyDescent="0.25">
      <c r="A217" s="549"/>
      <c r="B217" s="511" t="s">
        <v>37</v>
      </c>
      <c r="C217" s="512" t="s">
        <v>38</v>
      </c>
      <c r="D217" s="512" t="s">
        <v>1109</v>
      </c>
      <c r="E217" s="513">
        <v>46283</v>
      </c>
      <c r="F217" s="512"/>
      <c r="G217" s="367"/>
    </row>
    <row r="218" spans="1:7" s="366" customFormat="1" x14ac:dyDescent="0.25">
      <c r="A218" s="549"/>
      <c r="B218" s="511" t="s">
        <v>37</v>
      </c>
      <c r="C218" s="512" t="s">
        <v>38</v>
      </c>
      <c r="D218" s="512" t="s">
        <v>1110</v>
      </c>
      <c r="E218" s="513">
        <v>46290</v>
      </c>
      <c r="F218" s="512"/>
      <c r="G218" s="367"/>
    </row>
    <row r="219" spans="1:7" s="366" customFormat="1" x14ac:dyDescent="0.25">
      <c r="A219" s="549"/>
      <c r="B219" s="511" t="s">
        <v>994</v>
      </c>
      <c r="C219" s="512" t="s">
        <v>995</v>
      </c>
      <c r="D219" s="512" t="s">
        <v>1085</v>
      </c>
      <c r="E219" s="513">
        <v>46297</v>
      </c>
      <c r="F219" s="512"/>
      <c r="G219" s="367"/>
    </row>
    <row r="220" spans="1:7" s="366" customFormat="1" x14ac:dyDescent="0.25">
      <c r="A220" s="549"/>
      <c r="B220" s="511" t="s">
        <v>994</v>
      </c>
      <c r="C220" s="512" t="s">
        <v>995</v>
      </c>
      <c r="D220" s="512" t="s">
        <v>1086</v>
      </c>
      <c r="E220" s="513">
        <v>46304</v>
      </c>
      <c r="F220" s="512"/>
      <c r="G220" s="367"/>
    </row>
    <row r="221" spans="1:7" s="366" customFormat="1" x14ac:dyDescent="0.25">
      <c r="A221" s="549"/>
      <c r="B221" s="511" t="s">
        <v>994</v>
      </c>
      <c r="C221" s="512" t="s">
        <v>995</v>
      </c>
      <c r="D221" s="512" t="s">
        <v>1087</v>
      </c>
      <c r="E221" s="513">
        <v>46311</v>
      </c>
      <c r="F221" s="512"/>
      <c r="G221" s="367"/>
    </row>
    <row r="222" spans="1:7" s="366" customFormat="1" x14ac:dyDescent="0.25">
      <c r="A222" s="549"/>
      <c r="B222" s="511" t="s">
        <v>994</v>
      </c>
      <c r="C222" s="512" t="s">
        <v>995</v>
      </c>
      <c r="D222" s="512" t="s">
        <v>1088</v>
      </c>
      <c r="E222" s="513">
        <v>46318</v>
      </c>
      <c r="F222" s="512"/>
      <c r="G222" s="367"/>
    </row>
    <row r="223" spans="1:7" s="366" customFormat="1" x14ac:dyDescent="0.25">
      <c r="A223" s="549"/>
      <c r="B223" s="511" t="s">
        <v>994</v>
      </c>
      <c r="C223" s="512" t="s">
        <v>995</v>
      </c>
      <c r="D223" s="512" t="s">
        <v>1089</v>
      </c>
      <c r="E223" s="513">
        <v>46325</v>
      </c>
      <c r="F223" s="512"/>
      <c r="G223" s="365"/>
    </row>
    <row r="224" spans="1:7" s="366" customFormat="1" x14ac:dyDescent="0.25">
      <c r="A224" s="549"/>
      <c r="B224" s="511" t="s">
        <v>994</v>
      </c>
      <c r="C224" s="512" t="s">
        <v>995</v>
      </c>
      <c r="D224" s="512" t="s">
        <v>1090</v>
      </c>
      <c r="E224" s="513">
        <v>46332</v>
      </c>
      <c r="F224" s="512"/>
      <c r="G224" s="365"/>
    </row>
    <row r="225" spans="1:7" s="366" customFormat="1" x14ac:dyDescent="0.25">
      <c r="A225" s="549"/>
      <c r="B225" s="511" t="s">
        <v>994</v>
      </c>
      <c r="C225" s="512" t="s">
        <v>995</v>
      </c>
      <c r="D225" s="512" t="s">
        <v>1091</v>
      </c>
      <c r="E225" s="513">
        <v>46346</v>
      </c>
      <c r="F225" s="512"/>
      <c r="G225" s="365"/>
    </row>
    <row r="226" spans="1:7" s="366" customFormat="1" x14ac:dyDescent="0.25">
      <c r="A226" s="549"/>
      <c r="B226" s="511" t="s">
        <v>994</v>
      </c>
      <c r="C226" s="512" t="s">
        <v>995</v>
      </c>
      <c r="D226" s="512" t="s">
        <v>1092</v>
      </c>
      <c r="E226" s="513">
        <v>46353</v>
      </c>
      <c r="F226" s="512"/>
      <c r="G226" s="367"/>
    </row>
    <row r="227" spans="1:7" s="366" customFormat="1" x14ac:dyDescent="0.25">
      <c r="A227" s="549"/>
      <c r="B227" s="511" t="s">
        <v>994</v>
      </c>
      <c r="C227" s="512" t="s">
        <v>995</v>
      </c>
      <c r="D227" s="512" t="s">
        <v>1259</v>
      </c>
      <c r="E227" s="513">
        <v>46360</v>
      </c>
      <c r="F227" s="512"/>
      <c r="G227" s="367"/>
    </row>
    <row r="228" spans="1:7" s="366" customFormat="1" x14ac:dyDescent="0.25">
      <c r="A228" s="549"/>
      <c r="B228" s="511" t="s">
        <v>994</v>
      </c>
      <c r="C228" s="512" t="s">
        <v>995</v>
      </c>
      <c r="D228" s="512" t="s">
        <v>1260</v>
      </c>
      <c r="E228" s="513">
        <v>46367</v>
      </c>
      <c r="F228" s="512"/>
      <c r="G228" s="367"/>
    </row>
    <row r="229" spans="1:7" s="366" customFormat="1" x14ac:dyDescent="0.25">
      <c r="A229" s="549"/>
      <c r="B229" s="511" t="s">
        <v>994</v>
      </c>
      <c r="C229" s="512" t="s">
        <v>995</v>
      </c>
      <c r="D229" s="512" t="s">
        <v>1261</v>
      </c>
      <c r="E229" s="513">
        <v>46374</v>
      </c>
      <c r="F229" s="512"/>
      <c r="G229" s="367"/>
    </row>
    <row r="230" spans="1:7" s="366" customFormat="1" x14ac:dyDescent="0.25">
      <c r="A230" s="549"/>
      <c r="B230" s="511" t="s">
        <v>994</v>
      </c>
      <c r="C230" s="512" t="s">
        <v>995</v>
      </c>
      <c r="D230" s="512" t="s">
        <v>1262</v>
      </c>
      <c r="E230" s="513">
        <v>46381</v>
      </c>
      <c r="F230" s="512"/>
      <c r="G230" s="367"/>
    </row>
    <row r="231" spans="1:7" s="366" customFormat="1" x14ac:dyDescent="0.25">
      <c r="A231" s="549"/>
      <c r="B231" s="511" t="s">
        <v>994</v>
      </c>
      <c r="C231" s="512" t="s">
        <v>995</v>
      </c>
      <c r="D231" s="512" t="s">
        <v>1263</v>
      </c>
      <c r="E231" s="513">
        <v>46388</v>
      </c>
      <c r="F231" s="512"/>
      <c r="G231" s="367"/>
    </row>
    <row r="232" spans="1:7" s="366" customFormat="1" x14ac:dyDescent="0.25">
      <c r="A232" s="549"/>
      <c r="B232" s="511" t="s">
        <v>994</v>
      </c>
      <c r="C232" s="512" t="s">
        <v>995</v>
      </c>
      <c r="D232" s="512" t="s">
        <v>1264</v>
      </c>
      <c r="E232" s="513">
        <v>46395</v>
      </c>
      <c r="F232" s="512"/>
      <c r="G232" s="367"/>
    </row>
    <row r="233" spans="1:7" s="366" customFormat="1" x14ac:dyDescent="0.25">
      <c r="A233" s="549"/>
      <c r="B233" s="511" t="s">
        <v>994</v>
      </c>
      <c r="C233" s="512" t="s">
        <v>995</v>
      </c>
      <c r="D233" s="512" t="s">
        <v>1265</v>
      </c>
      <c r="E233" s="513">
        <v>46402</v>
      </c>
      <c r="F233" s="512"/>
      <c r="G233" s="367"/>
    </row>
    <row r="234" spans="1:7" s="366" customFormat="1" x14ac:dyDescent="0.25">
      <c r="A234" s="549"/>
      <c r="B234" s="511" t="s">
        <v>994</v>
      </c>
      <c r="C234" s="512" t="s">
        <v>995</v>
      </c>
      <c r="D234" s="512" t="s">
        <v>1266</v>
      </c>
      <c r="E234" s="513">
        <v>46409</v>
      </c>
      <c r="F234" s="512"/>
      <c r="G234" s="367"/>
    </row>
    <row r="235" spans="1:7" s="366" customFormat="1" x14ac:dyDescent="0.25">
      <c r="A235" s="549"/>
      <c r="B235" s="511" t="s">
        <v>994</v>
      </c>
      <c r="C235" s="512" t="s">
        <v>995</v>
      </c>
      <c r="D235" s="512" t="s">
        <v>1267</v>
      </c>
      <c r="E235" s="513">
        <v>46416</v>
      </c>
      <c r="F235" s="512"/>
      <c r="G235" s="367"/>
    </row>
    <row r="236" spans="1:7" s="366" customFormat="1" x14ac:dyDescent="0.25">
      <c r="A236" s="549"/>
      <c r="B236" s="511" t="s">
        <v>994</v>
      </c>
      <c r="C236" s="512" t="s">
        <v>995</v>
      </c>
      <c r="D236" s="512" t="s">
        <v>1319</v>
      </c>
      <c r="E236" s="513">
        <v>46423</v>
      </c>
      <c r="F236" s="512"/>
      <c r="G236" s="367"/>
    </row>
    <row r="237" spans="1:7" s="366" customFormat="1" x14ac:dyDescent="0.25">
      <c r="A237" s="549"/>
      <c r="B237" s="511" t="s">
        <v>994</v>
      </c>
      <c r="C237" s="512" t="s">
        <v>995</v>
      </c>
      <c r="D237" s="512" t="s">
        <v>1320</v>
      </c>
      <c r="E237" s="513">
        <v>46430</v>
      </c>
      <c r="F237" s="512"/>
      <c r="G237" s="367"/>
    </row>
    <row r="238" spans="1:7" s="366" customFormat="1" x14ac:dyDescent="0.25">
      <c r="A238" s="549"/>
      <c r="B238" s="511" t="s">
        <v>994</v>
      </c>
      <c r="C238" s="512" t="s">
        <v>995</v>
      </c>
      <c r="D238" s="512" t="s">
        <v>1321</v>
      </c>
      <c r="E238" s="513">
        <v>46437</v>
      </c>
      <c r="F238" s="512"/>
      <c r="G238" s="367"/>
    </row>
    <row r="239" spans="1:7" s="366" customFormat="1" x14ac:dyDescent="0.25">
      <c r="A239" s="549"/>
      <c r="B239" s="511" t="s">
        <v>994</v>
      </c>
      <c r="C239" s="512" t="s">
        <v>995</v>
      </c>
      <c r="D239" s="512" t="s">
        <v>1322</v>
      </c>
      <c r="E239" s="513">
        <v>46444</v>
      </c>
      <c r="F239" s="512"/>
      <c r="G239" s="367"/>
    </row>
    <row r="240" spans="1:7" s="366" customFormat="1" x14ac:dyDescent="0.25">
      <c r="A240" s="549"/>
      <c r="B240" s="511" t="s">
        <v>994</v>
      </c>
      <c r="C240" s="512" t="s">
        <v>995</v>
      </c>
      <c r="D240" s="512" t="s">
        <v>1367</v>
      </c>
      <c r="E240" s="513">
        <v>46458</v>
      </c>
      <c r="F240" s="512"/>
      <c r="G240" s="367"/>
    </row>
    <row r="241" spans="1:7" s="366" customFormat="1" x14ac:dyDescent="0.25">
      <c r="A241" s="549"/>
      <c r="B241" s="511" t="s">
        <v>994</v>
      </c>
      <c r="C241" s="512" t="s">
        <v>995</v>
      </c>
      <c r="D241" s="512" t="s">
        <v>1368</v>
      </c>
      <c r="E241" s="513">
        <v>46465</v>
      </c>
      <c r="F241" s="512"/>
      <c r="G241" s="367"/>
    </row>
    <row r="242" spans="1:7" s="366" customFormat="1" x14ac:dyDescent="0.25">
      <c r="A242" s="549"/>
      <c r="B242" s="511" t="s">
        <v>994</v>
      </c>
      <c r="C242" s="512" t="s">
        <v>995</v>
      </c>
      <c r="D242" s="512" t="s">
        <v>1369</v>
      </c>
      <c r="E242" s="513">
        <v>46472</v>
      </c>
      <c r="F242" s="512"/>
      <c r="G242" s="367"/>
    </row>
    <row r="243" spans="1:7" s="366" customFormat="1" x14ac:dyDescent="0.25">
      <c r="A243" s="549"/>
      <c r="B243" s="511" t="s">
        <v>994</v>
      </c>
      <c r="C243" s="512" t="s">
        <v>995</v>
      </c>
      <c r="D243" s="512" t="s">
        <v>1370</v>
      </c>
      <c r="E243" s="513">
        <v>46486</v>
      </c>
      <c r="F243" s="512"/>
      <c r="G243" s="367"/>
    </row>
    <row r="244" spans="1:7" s="366" customFormat="1" x14ac:dyDescent="0.25">
      <c r="A244" s="549"/>
      <c r="B244" s="511" t="s">
        <v>994</v>
      </c>
      <c r="C244" s="512" t="s">
        <v>995</v>
      </c>
      <c r="D244" s="512" t="s">
        <v>1371</v>
      </c>
      <c r="E244" s="513">
        <v>46507</v>
      </c>
      <c r="F244" s="512"/>
      <c r="G244" s="365"/>
    </row>
    <row r="245" spans="1:7" s="366" customFormat="1" x14ac:dyDescent="0.25">
      <c r="A245" s="549"/>
      <c r="B245" s="511" t="s">
        <v>37</v>
      </c>
      <c r="C245" s="512" t="s">
        <v>38</v>
      </c>
      <c r="D245" s="512" t="s">
        <v>1399</v>
      </c>
      <c r="E245" s="513">
        <v>46514</v>
      </c>
      <c r="F245" s="512"/>
      <c r="G245" s="365"/>
    </row>
    <row r="246" spans="1:7" s="366" customFormat="1" x14ac:dyDescent="0.25">
      <c r="A246" s="549"/>
      <c r="B246" s="511" t="s">
        <v>37</v>
      </c>
      <c r="C246" s="512" t="s">
        <v>38</v>
      </c>
      <c r="D246" s="512" t="s">
        <v>1400</v>
      </c>
      <c r="E246" s="513">
        <v>46528</v>
      </c>
      <c r="F246" s="512"/>
      <c r="G246" s="365"/>
    </row>
    <row r="247" spans="1:7" s="366" customFormat="1" x14ac:dyDescent="0.25">
      <c r="A247" s="549"/>
      <c r="B247" s="511" t="s">
        <v>37</v>
      </c>
      <c r="C247" s="512" t="s">
        <v>38</v>
      </c>
      <c r="D247" s="512" t="s">
        <v>1488</v>
      </c>
      <c r="E247" s="513">
        <v>46542</v>
      </c>
      <c r="F247" s="512"/>
      <c r="G247" s="365"/>
    </row>
    <row r="248" spans="1:7" s="366" customFormat="1" x14ac:dyDescent="0.25">
      <c r="A248" s="549"/>
      <c r="B248" s="511" t="s">
        <v>994</v>
      </c>
      <c r="C248" s="512" t="s">
        <v>995</v>
      </c>
      <c r="D248" s="512" t="s">
        <v>1489</v>
      </c>
      <c r="E248" s="513">
        <v>46570</v>
      </c>
      <c r="F248" s="512"/>
      <c r="G248" s="365"/>
    </row>
    <row r="249" spans="1:7" s="366" customFormat="1" x14ac:dyDescent="0.25">
      <c r="A249" s="549"/>
      <c r="B249" s="511" t="s">
        <v>994</v>
      </c>
      <c r="C249" s="512" t="s">
        <v>995</v>
      </c>
      <c r="D249" s="512" t="s">
        <v>1490</v>
      </c>
      <c r="E249" s="513">
        <v>46577</v>
      </c>
      <c r="F249" s="512"/>
      <c r="G249" s="365"/>
    </row>
    <row r="250" spans="1:7" s="366" customFormat="1" x14ac:dyDescent="0.25">
      <c r="A250" s="549"/>
      <c r="B250" s="511" t="s">
        <v>37</v>
      </c>
      <c r="C250" s="512" t="s">
        <v>38</v>
      </c>
      <c r="D250" s="512" t="s">
        <v>1491</v>
      </c>
      <c r="E250" s="513">
        <v>46584</v>
      </c>
      <c r="F250" s="512"/>
      <c r="G250" s="365"/>
    </row>
    <row r="251" spans="1:7" s="366" customFormat="1" x14ac:dyDescent="0.25">
      <c r="A251" s="549"/>
      <c r="B251" s="511" t="s">
        <v>994</v>
      </c>
      <c r="C251" s="512" t="s">
        <v>995</v>
      </c>
      <c r="D251" s="512" t="s">
        <v>1492</v>
      </c>
      <c r="E251" s="513">
        <v>46591</v>
      </c>
      <c r="F251" s="512"/>
      <c r="G251" s="365"/>
    </row>
    <row r="252" spans="1:7" s="366" customFormat="1" x14ac:dyDescent="0.25">
      <c r="A252" s="549"/>
      <c r="B252" s="511" t="s">
        <v>994</v>
      </c>
      <c r="C252" s="512" t="s">
        <v>995</v>
      </c>
      <c r="D252" s="512" t="s">
        <v>1671</v>
      </c>
      <c r="E252" s="513">
        <v>46598</v>
      </c>
      <c r="F252" s="512"/>
      <c r="G252" s="365"/>
    </row>
    <row r="253" spans="1:7" s="366" customFormat="1" x14ac:dyDescent="0.25">
      <c r="A253" s="549"/>
      <c r="B253" s="511" t="s">
        <v>37</v>
      </c>
      <c r="C253" s="512" t="s">
        <v>38</v>
      </c>
      <c r="D253" s="512" t="s">
        <v>1111</v>
      </c>
      <c r="E253" s="513">
        <v>46955</v>
      </c>
      <c r="F253" s="512"/>
      <c r="G253" s="365"/>
    </row>
    <row r="254" spans="1:7" s="366" customFormat="1" x14ac:dyDescent="0.25">
      <c r="A254" s="549"/>
      <c r="B254" s="511" t="s">
        <v>39</v>
      </c>
      <c r="C254" s="512" t="s">
        <v>40</v>
      </c>
      <c r="D254" s="512" t="s">
        <v>1739</v>
      </c>
      <c r="E254" s="513">
        <v>46059</v>
      </c>
      <c r="F254" s="512"/>
      <c r="G254" s="367"/>
    </row>
    <row r="255" spans="1:7" s="366" customFormat="1" x14ac:dyDescent="0.25">
      <c r="A255" s="549"/>
      <c r="B255" s="511" t="s">
        <v>37</v>
      </c>
      <c r="C255" s="512" t="s">
        <v>38</v>
      </c>
      <c r="D255" s="512" t="s">
        <v>1740</v>
      </c>
      <c r="E255" s="513">
        <v>46066</v>
      </c>
      <c r="F255" s="512"/>
      <c r="G255" s="367"/>
    </row>
    <row r="256" spans="1:7" s="366" customFormat="1" x14ac:dyDescent="0.25">
      <c r="A256" s="549"/>
      <c r="B256" s="511" t="s">
        <v>39</v>
      </c>
      <c r="C256" s="512" t="s">
        <v>40</v>
      </c>
      <c r="D256" s="512" t="s">
        <v>1741</v>
      </c>
      <c r="E256" s="513">
        <v>46073</v>
      </c>
      <c r="F256" s="512"/>
      <c r="G256" s="367"/>
    </row>
    <row r="257" spans="1:7" s="366" customFormat="1" x14ac:dyDescent="0.25">
      <c r="A257" s="549"/>
      <c r="B257" s="511" t="s">
        <v>39</v>
      </c>
      <c r="C257" s="512" t="s">
        <v>40</v>
      </c>
      <c r="D257" s="512" t="s">
        <v>1742</v>
      </c>
      <c r="E257" s="513">
        <v>46080</v>
      </c>
      <c r="F257" s="512"/>
      <c r="G257" s="367"/>
    </row>
    <row r="258" spans="1:7" s="366" customFormat="1" x14ac:dyDescent="0.25">
      <c r="A258" s="549"/>
      <c r="B258" s="511" t="s">
        <v>39</v>
      </c>
      <c r="C258" s="512" t="s">
        <v>40</v>
      </c>
      <c r="D258" s="512" t="s">
        <v>1743</v>
      </c>
      <c r="E258" s="513">
        <v>46150</v>
      </c>
      <c r="F258" s="512"/>
      <c r="G258" s="367"/>
    </row>
    <row r="259" spans="1:7" s="366" customFormat="1" x14ac:dyDescent="0.25">
      <c r="A259" s="549"/>
      <c r="B259" s="511" t="s">
        <v>37</v>
      </c>
      <c r="C259" s="512" t="s">
        <v>38</v>
      </c>
      <c r="D259" s="512" t="s">
        <v>1744</v>
      </c>
      <c r="E259" s="513">
        <v>46157</v>
      </c>
      <c r="F259" s="512"/>
      <c r="G259" s="367"/>
    </row>
    <row r="260" spans="1:7" s="366" customFormat="1" x14ac:dyDescent="0.25">
      <c r="A260" s="549"/>
      <c r="B260" s="511" t="s">
        <v>39</v>
      </c>
      <c r="C260" s="512" t="s">
        <v>40</v>
      </c>
      <c r="D260" s="512" t="s">
        <v>1745</v>
      </c>
      <c r="E260" s="513">
        <v>46164</v>
      </c>
      <c r="F260" s="512"/>
      <c r="G260" s="367"/>
    </row>
    <row r="261" spans="1:7" s="366" customFormat="1" x14ac:dyDescent="0.25">
      <c r="A261" s="549"/>
      <c r="B261" s="511" t="s">
        <v>39</v>
      </c>
      <c r="C261" s="512" t="s">
        <v>40</v>
      </c>
      <c r="D261" s="512" t="s">
        <v>1746</v>
      </c>
      <c r="E261" s="513">
        <v>46241</v>
      </c>
      <c r="F261" s="512"/>
      <c r="G261" s="367"/>
    </row>
    <row r="262" spans="1:7" s="366" customFormat="1" x14ac:dyDescent="0.25">
      <c r="A262" s="549"/>
      <c r="B262" s="511" t="s">
        <v>37</v>
      </c>
      <c r="C262" s="512" t="s">
        <v>38</v>
      </c>
      <c r="D262" s="512" t="s">
        <v>1747</v>
      </c>
      <c r="E262" s="513">
        <v>46248</v>
      </c>
      <c r="F262" s="512"/>
      <c r="G262" s="367"/>
    </row>
    <row r="263" spans="1:7" s="366" customFormat="1" x14ac:dyDescent="0.25">
      <c r="A263" s="549"/>
      <c r="B263" s="511" t="s">
        <v>39</v>
      </c>
      <c r="C263" s="512" t="s">
        <v>40</v>
      </c>
      <c r="D263" s="512" t="s">
        <v>1748</v>
      </c>
      <c r="E263" s="513">
        <v>46255</v>
      </c>
      <c r="F263" s="512"/>
      <c r="G263" s="365"/>
    </row>
    <row r="264" spans="1:7" s="366" customFormat="1" x14ac:dyDescent="0.25">
      <c r="A264" s="549"/>
      <c r="B264" s="511" t="s">
        <v>39</v>
      </c>
      <c r="C264" s="512" t="s">
        <v>40</v>
      </c>
      <c r="D264" s="512" t="s">
        <v>1749</v>
      </c>
      <c r="E264" s="513">
        <v>46262</v>
      </c>
      <c r="F264" s="512"/>
      <c r="G264" s="365"/>
    </row>
    <row r="265" spans="1:7" s="366" customFormat="1" x14ac:dyDescent="0.25">
      <c r="A265" s="549"/>
      <c r="B265" s="511" t="s">
        <v>852</v>
      </c>
      <c r="C265" s="512" t="s">
        <v>853</v>
      </c>
      <c r="D265" s="512" t="s">
        <v>1750</v>
      </c>
      <c r="E265" s="513">
        <v>46423</v>
      </c>
      <c r="F265" s="512"/>
      <c r="G265" s="367"/>
    </row>
    <row r="266" spans="1:7" s="366" customFormat="1" x14ac:dyDescent="0.25">
      <c r="A266" s="549"/>
      <c r="B266" s="511" t="s">
        <v>37</v>
      </c>
      <c r="C266" s="512" t="s">
        <v>38</v>
      </c>
      <c r="D266" s="512" t="s">
        <v>1751</v>
      </c>
      <c r="E266" s="513">
        <v>46430</v>
      </c>
      <c r="F266" s="512"/>
      <c r="G266" s="367"/>
    </row>
    <row r="267" spans="1:7" s="366" customFormat="1" x14ac:dyDescent="0.25">
      <c r="A267" s="549"/>
      <c r="B267" s="511" t="s">
        <v>852</v>
      </c>
      <c r="C267" s="512" t="s">
        <v>853</v>
      </c>
      <c r="D267" s="512" t="s">
        <v>1752</v>
      </c>
      <c r="E267" s="513">
        <v>46437</v>
      </c>
      <c r="F267" s="512"/>
      <c r="G267" s="367"/>
    </row>
    <row r="268" spans="1:7" s="366" customFormat="1" x14ac:dyDescent="0.25">
      <c r="A268" s="549"/>
      <c r="B268" s="511" t="s">
        <v>852</v>
      </c>
      <c r="C268" s="512" t="s">
        <v>853</v>
      </c>
      <c r="D268" s="512" t="s">
        <v>1753</v>
      </c>
      <c r="E268" s="513">
        <v>46444</v>
      </c>
      <c r="F268" s="512"/>
      <c r="G268" s="367"/>
    </row>
    <row r="269" spans="1:7" s="366" customFormat="1" x14ac:dyDescent="0.25">
      <c r="A269" s="549"/>
      <c r="B269" s="511" t="s">
        <v>852</v>
      </c>
      <c r="C269" s="512" t="s">
        <v>853</v>
      </c>
      <c r="D269" s="512" t="s">
        <v>1754</v>
      </c>
      <c r="E269" s="513">
        <v>46451</v>
      </c>
      <c r="F269" s="512"/>
      <c r="G269" s="367"/>
    </row>
    <row r="270" spans="1:7" s="366" customFormat="1" x14ac:dyDescent="0.25">
      <c r="A270" s="549"/>
      <c r="B270" s="511" t="s">
        <v>852</v>
      </c>
      <c r="C270" s="512" t="s">
        <v>853</v>
      </c>
      <c r="D270" s="512" t="s">
        <v>1755</v>
      </c>
      <c r="E270" s="513">
        <v>46458</v>
      </c>
      <c r="F270" s="512"/>
    </row>
    <row r="271" spans="1:7" s="366" customFormat="1" x14ac:dyDescent="0.25">
      <c r="A271" s="549"/>
      <c r="B271" s="511" t="s">
        <v>852</v>
      </c>
      <c r="C271" s="512" t="s">
        <v>853</v>
      </c>
      <c r="D271" s="512" t="s">
        <v>934</v>
      </c>
      <c r="E271" s="513">
        <v>45961</v>
      </c>
      <c r="F271" s="512"/>
      <c r="G271" s="367"/>
    </row>
    <row r="272" spans="1:7" s="366" customFormat="1" x14ac:dyDescent="0.25">
      <c r="A272" s="549"/>
      <c r="B272" s="511" t="s">
        <v>852</v>
      </c>
      <c r="C272" s="512" t="s">
        <v>853</v>
      </c>
      <c r="D272" s="512" t="s">
        <v>1756</v>
      </c>
      <c r="E272" s="513">
        <v>46605</v>
      </c>
      <c r="F272" s="512"/>
      <c r="G272" s="367"/>
    </row>
    <row r="273" spans="1:7" s="366" customFormat="1" x14ac:dyDescent="0.25">
      <c r="A273" s="549"/>
      <c r="B273" s="511" t="s">
        <v>37</v>
      </c>
      <c r="C273" s="512" t="s">
        <v>38</v>
      </c>
      <c r="D273" s="512" t="s">
        <v>1757</v>
      </c>
      <c r="E273" s="513">
        <v>46612</v>
      </c>
      <c r="F273" s="512"/>
      <c r="G273" s="367"/>
    </row>
    <row r="274" spans="1:7" s="366" customFormat="1" x14ac:dyDescent="0.25">
      <c r="A274" s="549"/>
      <c r="B274" s="511" t="s">
        <v>852</v>
      </c>
      <c r="C274" s="512" t="s">
        <v>853</v>
      </c>
      <c r="D274" s="512" t="s">
        <v>1758</v>
      </c>
      <c r="E274" s="513">
        <v>46619</v>
      </c>
      <c r="F274" s="512"/>
      <c r="G274" s="365"/>
    </row>
    <row r="275" spans="1:7" s="366" customFormat="1" x14ac:dyDescent="0.25">
      <c r="A275" s="549"/>
      <c r="B275" s="511" t="s">
        <v>852</v>
      </c>
      <c r="C275" s="512" t="s">
        <v>853</v>
      </c>
      <c r="D275" s="512" t="s">
        <v>1759</v>
      </c>
      <c r="E275" s="513">
        <v>46626</v>
      </c>
      <c r="F275" s="512"/>
      <c r="G275" s="365"/>
    </row>
    <row r="276" spans="1:7" s="366" customFormat="1" x14ac:dyDescent="0.25">
      <c r="A276" s="549"/>
      <c r="B276" s="511" t="s">
        <v>852</v>
      </c>
      <c r="C276" s="512" t="s">
        <v>853</v>
      </c>
      <c r="D276" s="512" t="s">
        <v>1760</v>
      </c>
      <c r="E276" s="513">
        <v>46633</v>
      </c>
      <c r="F276" s="512"/>
      <c r="G276" s="367"/>
    </row>
    <row r="277" spans="1:7" s="366" customFormat="1" x14ac:dyDescent="0.25">
      <c r="A277" s="549"/>
      <c r="B277" s="511" t="s">
        <v>852</v>
      </c>
      <c r="C277" s="512" t="s">
        <v>853</v>
      </c>
      <c r="D277" s="512" t="s">
        <v>1761</v>
      </c>
      <c r="E277" s="513">
        <v>46640</v>
      </c>
      <c r="F277" s="512"/>
      <c r="G277" s="367"/>
    </row>
    <row r="278" spans="1:7" s="366" customFormat="1" x14ac:dyDescent="0.25">
      <c r="A278" s="549"/>
      <c r="B278" s="511" t="s">
        <v>37</v>
      </c>
      <c r="C278" s="512" t="s">
        <v>38</v>
      </c>
      <c r="D278" s="512" t="s">
        <v>1762</v>
      </c>
      <c r="E278" s="513">
        <v>45968</v>
      </c>
      <c r="F278" s="512"/>
      <c r="G278" s="367"/>
    </row>
    <row r="279" spans="1:7" s="366" customFormat="1" x14ac:dyDescent="0.25">
      <c r="A279" s="549"/>
      <c r="B279" s="511" t="s">
        <v>37</v>
      </c>
      <c r="C279" s="512" t="s">
        <v>38</v>
      </c>
      <c r="D279" s="512" t="s">
        <v>1763</v>
      </c>
      <c r="E279" s="513">
        <v>45975</v>
      </c>
      <c r="F279" s="512"/>
      <c r="G279" s="367"/>
    </row>
    <row r="280" spans="1:7" s="366" customFormat="1" x14ac:dyDescent="0.25">
      <c r="A280" s="549"/>
      <c r="B280" s="511" t="s">
        <v>37</v>
      </c>
      <c r="C280" s="512" t="s">
        <v>38</v>
      </c>
      <c r="D280" s="512" t="s">
        <v>1764</v>
      </c>
      <c r="E280" s="513">
        <v>45982</v>
      </c>
      <c r="F280" s="512"/>
      <c r="G280" s="367"/>
    </row>
    <row r="281" spans="1:7" s="366" customFormat="1" x14ac:dyDescent="0.25">
      <c r="A281" s="549"/>
      <c r="B281" s="511" t="s">
        <v>37</v>
      </c>
      <c r="C281" s="512" t="s">
        <v>38</v>
      </c>
      <c r="D281" s="512" t="s">
        <v>1765</v>
      </c>
      <c r="E281" s="513">
        <v>45989</v>
      </c>
      <c r="F281" s="512"/>
      <c r="G281" s="367"/>
    </row>
    <row r="282" spans="1:7" s="366" customFormat="1" x14ac:dyDescent="0.25">
      <c r="A282" s="549"/>
      <c r="B282" s="511" t="s">
        <v>37</v>
      </c>
      <c r="C282" s="512" t="s">
        <v>38</v>
      </c>
      <c r="D282" s="512" t="s">
        <v>1766</v>
      </c>
      <c r="E282" s="513">
        <v>45996</v>
      </c>
      <c r="F282" s="512"/>
      <c r="G282" s="367"/>
    </row>
    <row r="283" spans="1:7" s="366" customFormat="1" x14ac:dyDescent="0.25">
      <c r="A283" s="549"/>
      <c r="B283" s="511" t="s">
        <v>37</v>
      </c>
      <c r="C283" s="512" t="s">
        <v>38</v>
      </c>
      <c r="D283" s="512" t="s">
        <v>1767</v>
      </c>
      <c r="E283" s="513">
        <v>46003</v>
      </c>
      <c r="F283" s="512"/>
      <c r="G283" s="365"/>
    </row>
    <row r="284" spans="1:7" s="366" customFormat="1" x14ac:dyDescent="0.25">
      <c r="A284" s="549"/>
      <c r="B284" s="511" t="s">
        <v>37</v>
      </c>
      <c r="C284" s="512" t="s">
        <v>38</v>
      </c>
      <c r="D284" s="512" t="s">
        <v>1767</v>
      </c>
      <c r="E284" s="513">
        <v>46003</v>
      </c>
      <c r="F284" s="512"/>
      <c r="G284" s="365"/>
    </row>
    <row r="285" spans="1:7" s="366" customFormat="1" x14ac:dyDescent="0.25">
      <c r="A285" s="549"/>
      <c r="B285" s="511" t="s">
        <v>37</v>
      </c>
      <c r="C285" s="512" t="s">
        <v>38</v>
      </c>
      <c r="D285" s="512" t="s">
        <v>1767</v>
      </c>
      <c r="E285" s="513">
        <v>46003</v>
      </c>
      <c r="F285" s="512"/>
      <c r="G285" s="365"/>
    </row>
    <row r="286" spans="1:7" s="366" customFormat="1" x14ac:dyDescent="0.25">
      <c r="A286" s="549"/>
      <c r="B286" s="511" t="s">
        <v>37</v>
      </c>
      <c r="C286" s="512" t="s">
        <v>38</v>
      </c>
      <c r="D286" s="512" t="s">
        <v>1768</v>
      </c>
      <c r="E286" s="513">
        <v>46024</v>
      </c>
      <c r="F286" s="512"/>
      <c r="G286" s="367"/>
    </row>
    <row r="287" spans="1:7" s="366" customFormat="1" x14ac:dyDescent="0.25">
      <c r="A287" s="549"/>
      <c r="B287" s="511" t="s">
        <v>37</v>
      </c>
      <c r="C287" s="512" t="s">
        <v>38</v>
      </c>
      <c r="D287" s="512" t="s">
        <v>1769</v>
      </c>
      <c r="E287" s="513">
        <v>46031</v>
      </c>
      <c r="F287" s="512"/>
      <c r="G287" s="367"/>
    </row>
    <row r="288" spans="1:7" s="366" customFormat="1" x14ac:dyDescent="0.25">
      <c r="A288" s="549"/>
      <c r="B288" s="511" t="s">
        <v>37</v>
      </c>
      <c r="C288" s="512" t="s">
        <v>38</v>
      </c>
      <c r="D288" s="512" t="s">
        <v>1770</v>
      </c>
      <c r="E288" s="513">
        <v>46038</v>
      </c>
      <c r="F288" s="512"/>
      <c r="G288" s="367"/>
    </row>
    <row r="289" spans="1:7" s="366" customFormat="1" x14ac:dyDescent="0.25">
      <c r="A289" s="549"/>
      <c r="B289" s="511" t="s">
        <v>37</v>
      </c>
      <c r="C289" s="512" t="s">
        <v>38</v>
      </c>
      <c r="D289" s="512" t="s">
        <v>1401</v>
      </c>
      <c r="E289" s="513">
        <v>45989</v>
      </c>
      <c r="F289" s="512"/>
      <c r="G289" s="367"/>
    </row>
    <row r="290" spans="1:7" s="366" customFormat="1" x14ac:dyDescent="0.25">
      <c r="A290" s="549"/>
      <c r="B290" s="511" t="s">
        <v>37</v>
      </c>
      <c r="C290" s="512" t="s">
        <v>38</v>
      </c>
      <c r="D290" s="512" t="s">
        <v>1493</v>
      </c>
      <c r="E290" s="513">
        <v>45996</v>
      </c>
      <c r="F290" s="512"/>
      <c r="G290" s="367"/>
    </row>
    <row r="291" spans="1:7" s="366" customFormat="1" x14ac:dyDescent="0.25">
      <c r="A291" s="549"/>
      <c r="B291" s="511" t="s">
        <v>37</v>
      </c>
      <c r="C291" s="512" t="s">
        <v>38</v>
      </c>
      <c r="D291" s="512" t="s">
        <v>1494</v>
      </c>
      <c r="E291" s="513">
        <v>46003</v>
      </c>
      <c r="F291" s="512"/>
      <c r="G291" s="367"/>
    </row>
    <row r="292" spans="1:7" s="366" customFormat="1" x14ac:dyDescent="0.25">
      <c r="A292" s="549"/>
      <c r="B292" s="511" t="s">
        <v>37</v>
      </c>
      <c r="C292" s="512" t="s">
        <v>38</v>
      </c>
      <c r="D292" s="512" t="s">
        <v>1495</v>
      </c>
      <c r="E292" s="513">
        <v>46010</v>
      </c>
      <c r="F292" s="512"/>
      <c r="G292" s="367"/>
    </row>
    <row r="293" spans="1:7" s="366" customFormat="1" x14ac:dyDescent="0.25">
      <c r="A293" s="549"/>
      <c r="B293" s="511" t="s">
        <v>37</v>
      </c>
      <c r="C293" s="512" t="s">
        <v>38</v>
      </c>
      <c r="D293" s="512" t="s">
        <v>1496</v>
      </c>
      <c r="E293" s="513">
        <v>46017</v>
      </c>
      <c r="F293" s="512"/>
      <c r="G293" s="367"/>
    </row>
    <row r="294" spans="1:7" s="366" customFormat="1" x14ac:dyDescent="0.25">
      <c r="A294" s="549"/>
      <c r="B294" s="511" t="s">
        <v>37</v>
      </c>
      <c r="C294" s="512" t="s">
        <v>38</v>
      </c>
      <c r="D294" s="512" t="s">
        <v>1497</v>
      </c>
      <c r="E294" s="513">
        <v>46024</v>
      </c>
      <c r="F294" s="512"/>
      <c r="G294" s="367"/>
    </row>
    <row r="295" spans="1:7" s="366" customFormat="1" x14ac:dyDescent="0.25">
      <c r="A295" s="549"/>
      <c r="B295" s="511" t="s">
        <v>37</v>
      </c>
      <c r="C295" s="512" t="s">
        <v>38</v>
      </c>
      <c r="D295" s="512" t="s">
        <v>1498</v>
      </c>
      <c r="E295" s="513">
        <v>46031</v>
      </c>
      <c r="F295" s="512"/>
      <c r="G295" s="367"/>
    </row>
    <row r="296" spans="1:7" s="366" customFormat="1" x14ac:dyDescent="0.25">
      <c r="A296" s="549"/>
      <c r="B296" s="511" t="s">
        <v>37</v>
      </c>
      <c r="C296" s="512" t="s">
        <v>38</v>
      </c>
      <c r="D296" s="512" t="s">
        <v>1499</v>
      </c>
      <c r="E296" s="513">
        <v>46038</v>
      </c>
      <c r="F296" s="512"/>
      <c r="G296" s="367"/>
    </row>
    <row r="297" spans="1:7" s="366" customFormat="1" x14ac:dyDescent="0.25">
      <c r="A297" s="549"/>
      <c r="B297" s="511" t="s">
        <v>37</v>
      </c>
      <c r="C297" s="512" t="s">
        <v>38</v>
      </c>
      <c r="D297" s="512" t="s">
        <v>1500</v>
      </c>
      <c r="E297" s="513">
        <v>46045</v>
      </c>
      <c r="F297" s="512"/>
      <c r="G297" s="367"/>
    </row>
    <row r="298" spans="1:7" s="366" customFormat="1" x14ac:dyDescent="0.25">
      <c r="A298" s="549"/>
      <c r="B298" s="511" t="s">
        <v>37</v>
      </c>
      <c r="C298" s="512" t="s">
        <v>38</v>
      </c>
      <c r="D298" s="512" t="s">
        <v>1672</v>
      </c>
      <c r="E298" s="513">
        <v>46052</v>
      </c>
      <c r="F298" s="512"/>
      <c r="G298" s="367"/>
    </row>
    <row r="299" spans="1:7" s="366" customFormat="1" x14ac:dyDescent="0.25">
      <c r="A299" s="549"/>
      <c r="B299" s="511" t="s">
        <v>37</v>
      </c>
      <c r="C299" s="512" t="s">
        <v>38</v>
      </c>
      <c r="D299" s="512" t="s">
        <v>1771</v>
      </c>
      <c r="E299" s="513">
        <v>46059</v>
      </c>
      <c r="F299" s="512"/>
      <c r="G299" s="367"/>
    </row>
    <row r="300" spans="1:7" s="366" customFormat="1" x14ac:dyDescent="0.25">
      <c r="A300" s="549"/>
      <c r="B300" s="511" t="s">
        <v>37</v>
      </c>
      <c r="C300" s="512" t="s">
        <v>38</v>
      </c>
      <c r="D300" s="512" t="s">
        <v>1772</v>
      </c>
      <c r="E300" s="513">
        <v>46066</v>
      </c>
      <c r="F300" s="512"/>
      <c r="G300" s="367"/>
    </row>
    <row r="301" spans="1:7" s="366" customFormat="1" x14ac:dyDescent="0.25">
      <c r="A301" s="549"/>
      <c r="B301" s="511" t="s">
        <v>37</v>
      </c>
      <c r="C301" s="512" t="s">
        <v>38</v>
      </c>
      <c r="D301" s="512" t="s">
        <v>1773</v>
      </c>
      <c r="E301" s="513">
        <v>46073</v>
      </c>
      <c r="F301" s="512"/>
      <c r="G301" s="367"/>
    </row>
    <row r="302" spans="1:7" s="366" customFormat="1" x14ac:dyDescent="0.25">
      <c r="A302" s="549"/>
      <c r="B302" s="511" t="s">
        <v>37</v>
      </c>
      <c r="C302" s="512" t="s">
        <v>38</v>
      </c>
      <c r="D302" s="512" t="s">
        <v>1774</v>
      </c>
      <c r="E302" s="513">
        <v>46080</v>
      </c>
      <c r="F302" s="512"/>
      <c r="G302" s="367"/>
    </row>
    <row r="303" spans="1:7" s="366" customFormat="1" x14ac:dyDescent="0.25">
      <c r="A303" s="549"/>
      <c r="B303" s="511" t="s">
        <v>37</v>
      </c>
      <c r="C303" s="512" t="s">
        <v>38</v>
      </c>
      <c r="D303" s="512" t="s">
        <v>1775</v>
      </c>
      <c r="E303" s="513">
        <v>46087</v>
      </c>
      <c r="F303" s="512"/>
      <c r="G303" s="367"/>
    </row>
    <row r="304" spans="1:7" s="366" customFormat="1" x14ac:dyDescent="0.25">
      <c r="A304" s="549"/>
      <c r="B304" s="511" t="s">
        <v>37</v>
      </c>
      <c r="C304" s="512" t="s">
        <v>38</v>
      </c>
      <c r="D304" s="512" t="s">
        <v>1776</v>
      </c>
      <c r="E304" s="513">
        <v>46094</v>
      </c>
      <c r="F304" s="512"/>
      <c r="G304" s="367"/>
    </row>
    <row r="305" spans="1:7" s="366" customFormat="1" x14ac:dyDescent="0.25">
      <c r="A305" s="549"/>
      <c r="B305" s="511" t="s">
        <v>37</v>
      </c>
      <c r="C305" s="512" t="s">
        <v>38</v>
      </c>
      <c r="D305" s="512" t="s">
        <v>1776</v>
      </c>
      <c r="E305" s="513">
        <v>46094</v>
      </c>
      <c r="F305" s="512"/>
      <c r="G305" s="367"/>
    </row>
    <row r="306" spans="1:7" s="366" customFormat="1" x14ac:dyDescent="0.25">
      <c r="A306" s="549"/>
      <c r="B306" s="511" t="s">
        <v>37</v>
      </c>
      <c r="C306" s="512" t="s">
        <v>38</v>
      </c>
      <c r="D306" s="512" t="s">
        <v>1776</v>
      </c>
      <c r="E306" s="513">
        <v>46094</v>
      </c>
      <c r="F306" s="512"/>
      <c r="G306" s="367"/>
    </row>
    <row r="307" spans="1:7" s="366" customFormat="1" x14ac:dyDescent="0.25">
      <c r="A307" s="549"/>
      <c r="B307" s="511" t="s">
        <v>37</v>
      </c>
      <c r="C307" s="512" t="s">
        <v>38</v>
      </c>
      <c r="D307" s="512" t="s">
        <v>1777</v>
      </c>
      <c r="E307" s="513">
        <v>46101</v>
      </c>
      <c r="F307" s="512"/>
      <c r="G307" s="367"/>
    </row>
    <row r="308" spans="1:7" s="366" customFormat="1" x14ac:dyDescent="0.25">
      <c r="A308" s="549"/>
      <c r="B308" s="511" t="s">
        <v>37</v>
      </c>
      <c r="C308" s="512" t="s">
        <v>38</v>
      </c>
      <c r="D308" s="512" t="s">
        <v>1778</v>
      </c>
      <c r="E308" s="513">
        <v>46108</v>
      </c>
      <c r="F308" s="512"/>
      <c r="G308" s="368"/>
    </row>
    <row r="309" spans="1:7" s="366" customFormat="1" x14ac:dyDescent="0.25">
      <c r="A309" s="549"/>
      <c r="B309" s="511" t="s">
        <v>37</v>
      </c>
      <c r="C309" s="512" t="s">
        <v>38</v>
      </c>
      <c r="D309" s="512" t="s">
        <v>1779</v>
      </c>
      <c r="E309" s="513">
        <v>46115</v>
      </c>
      <c r="F309" s="512"/>
      <c r="G309" s="367"/>
    </row>
    <row r="310" spans="1:7" s="366" customFormat="1" x14ac:dyDescent="0.25">
      <c r="A310" s="549"/>
      <c r="B310" s="511" t="s">
        <v>37</v>
      </c>
      <c r="C310" s="512" t="s">
        <v>38</v>
      </c>
      <c r="D310" s="512" t="s">
        <v>1780</v>
      </c>
      <c r="E310" s="513">
        <v>46129</v>
      </c>
      <c r="F310" s="512"/>
      <c r="G310" s="365"/>
    </row>
    <row r="311" spans="1:7" s="366" customFormat="1" x14ac:dyDescent="0.25">
      <c r="A311" s="549"/>
      <c r="B311" s="511" t="s">
        <v>37</v>
      </c>
      <c r="C311" s="512" t="s">
        <v>38</v>
      </c>
      <c r="D311" s="512" t="s">
        <v>1781</v>
      </c>
      <c r="E311" s="513">
        <v>46136</v>
      </c>
      <c r="F311" s="512"/>
      <c r="G311" s="365"/>
    </row>
    <row r="312" spans="1:7" s="366" customFormat="1" x14ac:dyDescent="0.25">
      <c r="A312" s="549"/>
      <c r="B312" s="511" t="s">
        <v>37</v>
      </c>
      <c r="C312" s="512" t="s">
        <v>38</v>
      </c>
      <c r="D312" s="512" t="s">
        <v>1501</v>
      </c>
      <c r="E312" s="513">
        <v>46122</v>
      </c>
      <c r="F312" s="512"/>
      <c r="G312" s="365"/>
    </row>
    <row r="313" spans="1:7" s="366" customFormat="1" x14ac:dyDescent="0.25">
      <c r="A313" s="549"/>
      <c r="B313" s="511" t="s">
        <v>37</v>
      </c>
      <c r="C313" s="512" t="s">
        <v>38</v>
      </c>
      <c r="D313" s="512" t="s">
        <v>1782</v>
      </c>
      <c r="E313" s="513">
        <v>46227</v>
      </c>
      <c r="F313" s="512"/>
      <c r="G313" s="365"/>
    </row>
    <row r="314" spans="1:7" s="366" customFormat="1" x14ac:dyDescent="0.25">
      <c r="A314" s="549"/>
      <c r="B314" s="511" t="s">
        <v>37</v>
      </c>
      <c r="C314" s="512" t="s">
        <v>38</v>
      </c>
      <c r="D314" s="512" t="s">
        <v>1502</v>
      </c>
      <c r="E314" s="513">
        <v>46171</v>
      </c>
      <c r="F314" s="512"/>
      <c r="G314" s="365"/>
    </row>
    <row r="315" spans="1:7" s="366" customFormat="1" x14ac:dyDescent="0.25">
      <c r="A315" s="549"/>
      <c r="B315" s="511" t="s">
        <v>37</v>
      </c>
      <c r="C315" s="512" t="s">
        <v>38</v>
      </c>
      <c r="D315" s="512" t="s">
        <v>1503</v>
      </c>
      <c r="E315" s="513">
        <v>46178</v>
      </c>
      <c r="F315" s="512"/>
      <c r="G315" s="365"/>
    </row>
    <row r="316" spans="1:7" s="366" customFormat="1" x14ac:dyDescent="0.25">
      <c r="A316" s="549"/>
      <c r="B316" s="511" t="s">
        <v>37</v>
      </c>
      <c r="C316" s="512" t="s">
        <v>38</v>
      </c>
      <c r="D316" s="512" t="s">
        <v>1504</v>
      </c>
      <c r="E316" s="513">
        <v>46185</v>
      </c>
      <c r="F316" s="512"/>
      <c r="G316" s="365"/>
    </row>
    <row r="317" spans="1:7" s="366" customFormat="1" x14ac:dyDescent="0.25">
      <c r="A317" s="549"/>
      <c r="B317" s="511" t="s">
        <v>37</v>
      </c>
      <c r="C317" s="512" t="s">
        <v>38</v>
      </c>
      <c r="D317" s="512" t="s">
        <v>1505</v>
      </c>
      <c r="E317" s="513">
        <v>46192</v>
      </c>
      <c r="F317" s="512"/>
      <c r="G317" s="365"/>
    </row>
    <row r="318" spans="1:7" s="366" customFormat="1" x14ac:dyDescent="0.25">
      <c r="A318" s="549"/>
      <c r="B318" s="511" t="s">
        <v>37</v>
      </c>
      <c r="C318" s="512" t="s">
        <v>38</v>
      </c>
      <c r="D318" s="512" t="s">
        <v>1506</v>
      </c>
      <c r="E318" s="513">
        <v>46199</v>
      </c>
      <c r="F318" s="512"/>
      <c r="G318" s="365"/>
    </row>
    <row r="319" spans="1:7" s="366" customFormat="1" x14ac:dyDescent="0.25">
      <c r="A319" s="549"/>
      <c r="B319" s="511" t="s">
        <v>37</v>
      </c>
      <c r="C319" s="512" t="s">
        <v>38</v>
      </c>
      <c r="D319" s="512" t="s">
        <v>1507</v>
      </c>
      <c r="E319" s="513">
        <v>46206</v>
      </c>
      <c r="F319" s="512"/>
      <c r="G319" s="365"/>
    </row>
    <row r="320" spans="1:7" s="366" customFormat="1" x14ac:dyDescent="0.25">
      <c r="A320" s="549"/>
      <c r="B320" s="511" t="s">
        <v>37</v>
      </c>
      <c r="C320" s="512" t="s">
        <v>38</v>
      </c>
      <c r="D320" s="512" t="s">
        <v>1508</v>
      </c>
      <c r="E320" s="513">
        <v>46213</v>
      </c>
      <c r="F320" s="512"/>
      <c r="G320" s="367"/>
    </row>
    <row r="321" spans="1:7" s="366" customFormat="1" x14ac:dyDescent="0.25">
      <c r="A321" s="549"/>
      <c r="B321" s="511" t="s">
        <v>37</v>
      </c>
      <c r="C321" s="512" t="s">
        <v>38</v>
      </c>
      <c r="D321" s="512" t="s">
        <v>1509</v>
      </c>
      <c r="E321" s="513">
        <v>46220</v>
      </c>
      <c r="F321" s="512"/>
      <c r="G321" s="367"/>
    </row>
    <row r="322" spans="1:7" s="366" customFormat="1" x14ac:dyDescent="0.25">
      <c r="A322" s="549"/>
      <c r="B322" s="511" t="s">
        <v>37</v>
      </c>
      <c r="C322" s="512" t="s">
        <v>38</v>
      </c>
      <c r="D322" s="512" t="s">
        <v>1510</v>
      </c>
      <c r="E322" s="513">
        <v>46227</v>
      </c>
      <c r="F322" s="512"/>
      <c r="G322" s="367"/>
    </row>
    <row r="323" spans="1:7" s="366" customFormat="1" x14ac:dyDescent="0.25">
      <c r="A323" s="549"/>
      <c r="B323" s="511" t="s">
        <v>37</v>
      </c>
      <c r="C323" s="512" t="s">
        <v>38</v>
      </c>
      <c r="D323" s="512" t="s">
        <v>1673</v>
      </c>
      <c r="E323" s="513">
        <v>46234</v>
      </c>
      <c r="F323" s="512"/>
      <c r="G323" s="367"/>
    </row>
    <row r="324" spans="1:7" s="366" customFormat="1" x14ac:dyDescent="0.25">
      <c r="A324" s="549"/>
      <c r="B324" s="511" t="s">
        <v>37</v>
      </c>
      <c r="C324" s="512" t="s">
        <v>38</v>
      </c>
      <c r="D324" s="512" t="s">
        <v>1783</v>
      </c>
      <c r="E324" s="513">
        <v>46241</v>
      </c>
      <c r="F324" s="512"/>
      <c r="G324" s="367"/>
    </row>
    <row r="325" spans="1:7" s="366" customFormat="1" x14ac:dyDescent="0.25">
      <c r="A325" s="549"/>
      <c r="B325" s="511" t="s">
        <v>37</v>
      </c>
      <c r="C325" s="512" t="s">
        <v>38</v>
      </c>
      <c r="D325" s="512" t="s">
        <v>1784</v>
      </c>
      <c r="E325" s="513">
        <v>46248</v>
      </c>
      <c r="F325" s="512"/>
      <c r="G325" s="367"/>
    </row>
    <row r="326" spans="1:7" s="366" customFormat="1" x14ac:dyDescent="0.25">
      <c r="A326" s="549"/>
      <c r="B326" s="511" t="s">
        <v>37</v>
      </c>
      <c r="C326" s="512" t="s">
        <v>38</v>
      </c>
      <c r="D326" s="512" t="s">
        <v>1785</v>
      </c>
      <c r="E326" s="513">
        <v>46255</v>
      </c>
      <c r="F326" s="512"/>
      <c r="G326" s="367"/>
    </row>
    <row r="327" spans="1:7" s="366" customFormat="1" x14ac:dyDescent="0.25">
      <c r="A327" s="549"/>
      <c r="B327" s="511" t="s">
        <v>37</v>
      </c>
      <c r="C327" s="512" t="s">
        <v>38</v>
      </c>
      <c r="D327" s="512" t="s">
        <v>1786</v>
      </c>
      <c r="E327" s="513">
        <v>46262</v>
      </c>
      <c r="F327" s="512"/>
      <c r="G327" s="367"/>
    </row>
    <row r="328" spans="1:7" s="366" customFormat="1" x14ac:dyDescent="0.25">
      <c r="A328" s="549"/>
      <c r="B328" s="511" t="s">
        <v>37</v>
      </c>
      <c r="C328" s="512" t="s">
        <v>38</v>
      </c>
      <c r="D328" s="512" t="s">
        <v>1787</v>
      </c>
      <c r="E328" s="513">
        <v>46269</v>
      </c>
      <c r="F328" s="512"/>
      <c r="G328" s="367"/>
    </row>
    <row r="329" spans="1:7" s="366" customFormat="1" x14ac:dyDescent="0.25">
      <c r="A329" s="549"/>
      <c r="B329" s="511" t="s">
        <v>37</v>
      </c>
      <c r="C329" s="512" t="s">
        <v>38</v>
      </c>
      <c r="D329" s="512" t="s">
        <v>1788</v>
      </c>
      <c r="E329" s="513">
        <v>46276</v>
      </c>
      <c r="F329" s="512"/>
      <c r="G329" s="365"/>
    </row>
    <row r="330" spans="1:7" s="366" customFormat="1" x14ac:dyDescent="0.25">
      <c r="A330" s="549"/>
      <c r="B330" s="511" t="s">
        <v>37</v>
      </c>
      <c r="C330" s="512" t="s">
        <v>38</v>
      </c>
      <c r="D330" s="512" t="s">
        <v>1788</v>
      </c>
      <c r="E330" s="513">
        <v>46276</v>
      </c>
      <c r="F330" s="512"/>
      <c r="G330" s="365"/>
    </row>
    <row r="331" spans="1:7" s="366" customFormat="1" x14ac:dyDescent="0.25">
      <c r="A331" s="549"/>
      <c r="B331" s="511" t="s">
        <v>37</v>
      </c>
      <c r="C331" s="512" t="s">
        <v>38</v>
      </c>
      <c r="D331" s="512" t="s">
        <v>1788</v>
      </c>
      <c r="E331" s="513">
        <v>46276</v>
      </c>
      <c r="F331" s="512"/>
      <c r="G331" s="367"/>
    </row>
    <row r="332" spans="1:7" s="366" customFormat="1" x14ac:dyDescent="0.25">
      <c r="A332" s="549"/>
      <c r="B332" s="511" t="s">
        <v>37</v>
      </c>
      <c r="C332" s="512" t="s">
        <v>38</v>
      </c>
      <c r="D332" s="512" t="s">
        <v>1789</v>
      </c>
      <c r="E332" s="513">
        <v>46283</v>
      </c>
      <c r="F332" s="512"/>
      <c r="G332" s="367"/>
    </row>
    <row r="333" spans="1:7" s="366" customFormat="1" x14ac:dyDescent="0.25">
      <c r="A333" s="549"/>
      <c r="B333" s="511" t="s">
        <v>37</v>
      </c>
      <c r="C333" s="512" t="s">
        <v>38</v>
      </c>
      <c r="D333" s="512" t="s">
        <v>1790</v>
      </c>
      <c r="E333" s="513">
        <v>46290</v>
      </c>
      <c r="F333" s="512"/>
      <c r="G333" s="367"/>
    </row>
    <row r="334" spans="1:7" s="366" customFormat="1" x14ac:dyDescent="0.25">
      <c r="A334" s="549"/>
      <c r="B334" s="511" t="s">
        <v>37</v>
      </c>
      <c r="C334" s="512" t="s">
        <v>38</v>
      </c>
      <c r="D334" s="512" t="s">
        <v>1791</v>
      </c>
      <c r="E334" s="513">
        <v>46297</v>
      </c>
      <c r="F334" s="512"/>
      <c r="G334" s="367"/>
    </row>
    <row r="335" spans="1:7" s="366" customFormat="1" x14ac:dyDescent="0.25">
      <c r="A335" s="549"/>
      <c r="B335" s="511" t="s">
        <v>37</v>
      </c>
      <c r="C335" s="512" t="s">
        <v>38</v>
      </c>
      <c r="D335" s="512" t="s">
        <v>1792</v>
      </c>
      <c r="E335" s="513">
        <v>46304</v>
      </c>
      <c r="F335" s="512"/>
      <c r="G335" s="367"/>
    </row>
    <row r="336" spans="1:7" s="366" customFormat="1" x14ac:dyDescent="0.25">
      <c r="A336" s="549"/>
      <c r="B336" s="511" t="s">
        <v>37</v>
      </c>
      <c r="C336" s="512" t="s">
        <v>38</v>
      </c>
      <c r="D336" s="512" t="s">
        <v>1793</v>
      </c>
      <c r="E336" s="513">
        <v>46311</v>
      </c>
      <c r="F336" s="512"/>
      <c r="G336" s="367"/>
    </row>
    <row r="337" spans="1:7" s="366" customFormat="1" x14ac:dyDescent="0.25">
      <c r="A337" s="549"/>
      <c r="B337" s="511" t="s">
        <v>37</v>
      </c>
      <c r="C337" s="512" t="s">
        <v>38</v>
      </c>
      <c r="D337" s="512" t="s">
        <v>1794</v>
      </c>
      <c r="E337" s="513">
        <v>46318</v>
      </c>
      <c r="F337" s="512"/>
      <c r="G337" s="367"/>
    </row>
    <row r="338" spans="1:7" s="366" customFormat="1" x14ac:dyDescent="0.25">
      <c r="A338" s="549"/>
      <c r="B338" s="511" t="s">
        <v>994</v>
      </c>
      <c r="C338" s="512" t="s">
        <v>995</v>
      </c>
      <c r="D338" s="512" t="s">
        <v>1093</v>
      </c>
      <c r="E338" s="513">
        <v>46913</v>
      </c>
      <c r="F338" s="512"/>
      <c r="G338" s="365"/>
    </row>
    <row r="339" spans="1:7" s="366" customFormat="1" x14ac:dyDescent="0.25">
      <c r="A339" s="549"/>
      <c r="B339" s="511" t="s">
        <v>994</v>
      </c>
      <c r="C339" s="512" t="s">
        <v>995</v>
      </c>
      <c r="D339" s="512" t="s">
        <v>1094</v>
      </c>
      <c r="E339" s="513">
        <v>46934</v>
      </c>
      <c r="F339" s="512"/>
      <c r="G339" s="365"/>
    </row>
    <row r="340" spans="1:7" s="366" customFormat="1" x14ac:dyDescent="0.25">
      <c r="A340" s="549"/>
      <c r="B340" s="511" t="s">
        <v>37</v>
      </c>
      <c r="C340" s="512" t="s">
        <v>38</v>
      </c>
      <c r="D340" s="512" t="s">
        <v>1112</v>
      </c>
      <c r="E340" s="513">
        <v>46962</v>
      </c>
      <c r="F340" s="512"/>
      <c r="G340" s="367"/>
    </row>
    <row r="341" spans="1:7" s="366" customFormat="1" x14ac:dyDescent="0.25">
      <c r="A341" s="549"/>
      <c r="B341" s="511" t="s">
        <v>994</v>
      </c>
      <c r="C341" s="512" t="s">
        <v>995</v>
      </c>
      <c r="D341" s="512" t="s">
        <v>1095</v>
      </c>
      <c r="E341" s="513">
        <v>47662</v>
      </c>
      <c r="F341" s="512"/>
      <c r="G341" s="367"/>
    </row>
    <row r="342" spans="1:7" s="366" customFormat="1" x14ac:dyDescent="0.25">
      <c r="A342" s="549"/>
      <c r="B342" s="511" t="s">
        <v>37</v>
      </c>
      <c r="C342" s="512" t="s">
        <v>38</v>
      </c>
      <c r="D342" s="512" t="s">
        <v>1113</v>
      </c>
      <c r="E342" s="513">
        <v>47690</v>
      </c>
      <c r="F342" s="512"/>
      <c r="G342" s="367"/>
    </row>
    <row r="343" spans="1:7" s="366" customFormat="1" ht="25.5" x14ac:dyDescent="0.25">
      <c r="A343" s="549" t="s">
        <v>6</v>
      </c>
      <c r="B343" s="511" t="s">
        <v>1121</v>
      </c>
      <c r="C343" s="512" t="s">
        <v>43</v>
      </c>
      <c r="D343" s="512" t="s">
        <v>44</v>
      </c>
      <c r="E343" s="513">
        <v>46984</v>
      </c>
      <c r="F343" s="512" t="s">
        <v>548</v>
      </c>
      <c r="G343" s="367"/>
    </row>
    <row r="344" spans="1:7" s="366" customFormat="1" ht="25.5" x14ac:dyDescent="0.25">
      <c r="A344" s="549"/>
      <c r="B344" s="511" t="s">
        <v>1119</v>
      </c>
      <c r="C344" s="512" t="s">
        <v>41</v>
      </c>
      <c r="D344" s="512" t="s">
        <v>42</v>
      </c>
      <c r="E344" s="513">
        <v>47716</v>
      </c>
      <c r="F344" s="512" t="s">
        <v>695</v>
      </c>
      <c r="G344" s="367"/>
    </row>
    <row r="345" spans="1:7" s="366" customFormat="1" x14ac:dyDescent="0.25">
      <c r="A345" s="549"/>
      <c r="B345" s="511" t="s">
        <v>1120</v>
      </c>
      <c r="C345" s="512" t="s">
        <v>854</v>
      </c>
      <c r="D345" s="512" t="s">
        <v>855</v>
      </c>
      <c r="E345" s="513">
        <v>48637</v>
      </c>
      <c r="F345" s="512" t="s">
        <v>548</v>
      </c>
      <c r="G345" s="367"/>
    </row>
    <row r="346" spans="1:7" s="366" customFormat="1" x14ac:dyDescent="0.25">
      <c r="A346" s="549"/>
      <c r="B346" s="511" t="s">
        <v>1511</v>
      </c>
      <c r="C346" s="512" t="s">
        <v>1512</v>
      </c>
      <c r="D346" s="512" t="s">
        <v>1513</v>
      </c>
      <c r="E346" s="513">
        <v>50153</v>
      </c>
      <c r="F346" s="512" t="s">
        <v>548</v>
      </c>
      <c r="G346" s="367"/>
    </row>
    <row r="347" spans="1:7" s="366" customFormat="1" x14ac:dyDescent="0.25">
      <c r="A347" s="549" t="s">
        <v>7</v>
      </c>
      <c r="B347" s="511" t="s">
        <v>960</v>
      </c>
      <c r="C347" s="512" t="s">
        <v>961</v>
      </c>
      <c r="D347" s="512" t="s">
        <v>962</v>
      </c>
      <c r="E347" s="513">
        <v>46360</v>
      </c>
      <c r="F347" s="512" t="s">
        <v>1514</v>
      </c>
      <c r="G347" s="365"/>
    </row>
    <row r="348" spans="1:7" s="366" customFormat="1" x14ac:dyDescent="0.25">
      <c r="A348" s="549"/>
      <c r="B348" s="511" t="s">
        <v>960</v>
      </c>
      <c r="C348" s="512" t="s">
        <v>961</v>
      </c>
      <c r="D348" s="512" t="s">
        <v>963</v>
      </c>
      <c r="E348" s="513">
        <v>47080</v>
      </c>
      <c r="F348" s="512" t="s">
        <v>1514</v>
      </c>
      <c r="G348" s="365"/>
    </row>
    <row r="349" spans="1:7" s="366" customFormat="1" x14ac:dyDescent="0.25">
      <c r="A349" s="549"/>
      <c r="B349" s="511" t="s">
        <v>960</v>
      </c>
      <c r="C349" s="512" t="s">
        <v>961</v>
      </c>
      <c r="D349" s="512" t="s">
        <v>964</v>
      </c>
      <c r="E349" s="513">
        <v>48160</v>
      </c>
      <c r="F349" s="512" t="s">
        <v>1514</v>
      </c>
      <c r="G349" s="365"/>
    </row>
    <row r="350" spans="1:7" s="366" customFormat="1" x14ac:dyDescent="0.25">
      <c r="A350" s="549" t="s">
        <v>8</v>
      </c>
      <c r="B350" s="511" t="s">
        <v>1122</v>
      </c>
      <c r="C350" s="512" t="s">
        <v>49</v>
      </c>
      <c r="D350" s="512" t="s">
        <v>50</v>
      </c>
      <c r="E350" s="513">
        <v>46067</v>
      </c>
      <c r="F350" s="512" t="s">
        <v>691</v>
      </c>
      <c r="G350" s="367"/>
    </row>
    <row r="351" spans="1:7" s="366" customFormat="1" x14ac:dyDescent="0.25">
      <c r="A351" s="549"/>
      <c r="B351" s="511" t="s">
        <v>45</v>
      </c>
      <c r="C351" s="512" t="s">
        <v>46</v>
      </c>
      <c r="D351" s="512" t="s">
        <v>48</v>
      </c>
      <c r="E351" s="513">
        <v>46350</v>
      </c>
      <c r="F351" s="512" t="s">
        <v>691</v>
      </c>
      <c r="G351" s="367"/>
    </row>
    <row r="352" spans="1:7" s="366" customFormat="1" x14ac:dyDescent="0.25">
      <c r="A352" s="549"/>
      <c r="B352" s="511" t="s">
        <v>1123</v>
      </c>
      <c r="C352" s="512" t="s">
        <v>51</v>
      </c>
      <c r="D352" s="512" t="s">
        <v>52</v>
      </c>
      <c r="E352" s="513">
        <v>47381</v>
      </c>
      <c r="F352" s="512" t="s">
        <v>691</v>
      </c>
      <c r="G352" s="367"/>
    </row>
    <row r="353" spans="1:7" s="366" customFormat="1" x14ac:dyDescent="0.25">
      <c r="A353" s="549"/>
      <c r="B353" s="511" t="s">
        <v>1124</v>
      </c>
      <c r="C353" s="512" t="s">
        <v>856</v>
      </c>
      <c r="D353" s="512" t="s">
        <v>857</v>
      </c>
      <c r="E353" s="513">
        <v>47540</v>
      </c>
      <c r="F353" s="512" t="s">
        <v>691</v>
      </c>
      <c r="G353" s="367"/>
    </row>
    <row r="354" spans="1:7" s="366" customFormat="1" x14ac:dyDescent="0.25">
      <c r="A354" s="549"/>
      <c r="B354" s="511" t="s">
        <v>1125</v>
      </c>
      <c r="C354" s="512" t="s">
        <v>1126</v>
      </c>
      <c r="D354" s="512" t="s">
        <v>1127</v>
      </c>
      <c r="E354" s="513">
        <v>48046</v>
      </c>
      <c r="F354" s="512" t="s">
        <v>691</v>
      </c>
      <c r="G354" s="367"/>
    </row>
    <row r="355" spans="1:7" s="366" customFormat="1" x14ac:dyDescent="0.25">
      <c r="A355" s="549"/>
      <c r="B355" s="511" t="s">
        <v>1795</v>
      </c>
      <c r="C355" s="512" t="s">
        <v>1796</v>
      </c>
      <c r="D355" s="512" t="s">
        <v>1797</v>
      </c>
      <c r="E355" s="513">
        <v>48231</v>
      </c>
      <c r="F355" s="512" t="s">
        <v>691</v>
      </c>
      <c r="G355" s="367"/>
    </row>
    <row r="356" spans="1:7" s="366" customFormat="1" x14ac:dyDescent="0.25">
      <c r="A356" s="549"/>
      <c r="B356" s="511" t="s">
        <v>1795</v>
      </c>
      <c r="C356" s="512" t="s">
        <v>1796</v>
      </c>
      <c r="D356" s="512" t="s">
        <v>1797</v>
      </c>
      <c r="E356" s="513">
        <v>48231</v>
      </c>
      <c r="F356" s="512" t="s">
        <v>691</v>
      </c>
      <c r="G356" s="367"/>
    </row>
    <row r="357" spans="1:7" s="366" customFormat="1" x14ac:dyDescent="0.25">
      <c r="A357" s="549"/>
      <c r="B357" s="511" t="s">
        <v>1798</v>
      </c>
      <c r="C357" s="512" t="s">
        <v>1799</v>
      </c>
      <c r="D357" s="512" t="s">
        <v>1800</v>
      </c>
      <c r="E357" s="513">
        <v>50970</v>
      </c>
      <c r="F357" s="512" t="s">
        <v>691</v>
      </c>
      <c r="G357" s="367"/>
    </row>
    <row r="358" spans="1:7" s="366" customFormat="1" x14ac:dyDescent="0.25">
      <c r="A358" s="549"/>
      <c r="B358" s="511" t="s">
        <v>1798</v>
      </c>
      <c r="C358" s="512" t="s">
        <v>1799</v>
      </c>
      <c r="D358" s="512" t="s">
        <v>1800</v>
      </c>
      <c r="E358" s="513">
        <v>50970</v>
      </c>
      <c r="F358" s="512" t="s">
        <v>691</v>
      </c>
      <c r="G358" s="367"/>
    </row>
    <row r="359" spans="1:7" s="366" customFormat="1" ht="25.5" x14ac:dyDescent="0.25">
      <c r="A359" s="511" t="s">
        <v>9</v>
      </c>
      <c r="B359" s="511" t="s">
        <v>1128</v>
      </c>
      <c r="C359" s="512" t="s">
        <v>54</v>
      </c>
      <c r="D359" s="512" t="s">
        <v>55</v>
      </c>
      <c r="E359" s="513">
        <v>47289</v>
      </c>
      <c r="F359" s="512" t="s">
        <v>692</v>
      </c>
      <c r="G359" s="367"/>
    </row>
    <row r="360" spans="1:7" s="366" customFormat="1" x14ac:dyDescent="0.25">
      <c r="A360" s="549" t="s">
        <v>10</v>
      </c>
      <c r="B360" s="511" t="s">
        <v>1129</v>
      </c>
      <c r="C360" s="512" t="s">
        <v>56</v>
      </c>
      <c r="D360" s="512" t="s">
        <v>57</v>
      </c>
      <c r="E360" s="513">
        <v>48124</v>
      </c>
      <c r="F360" s="512" t="s">
        <v>53</v>
      </c>
      <c r="G360" s="367"/>
    </row>
    <row r="361" spans="1:7" s="366" customFormat="1" ht="25.5" x14ac:dyDescent="0.25">
      <c r="A361" s="549"/>
      <c r="B361" s="511" t="s">
        <v>1130</v>
      </c>
      <c r="C361" s="512" t="s">
        <v>58</v>
      </c>
      <c r="D361" s="512" t="s">
        <v>59</v>
      </c>
      <c r="E361" s="513">
        <v>46605</v>
      </c>
      <c r="F361" s="512" t="s">
        <v>663</v>
      </c>
      <c r="G361" s="367"/>
    </row>
    <row r="362" spans="1:7" s="366" customFormat="1" x14ac:dyDescent="0.25">
      <c r="A362" s="549"/>
      <c r="B362" s="511" t="s">
        <v>1131</v>
      </c>
      <c r="C362" s="512" t="s">
        <v>60</v>
      </c>
      <c r="D362" s="512" t="s">
        <v>61</v>
      </c>
      <c r="E362" s="513">
        <v>47073</v>
      </c>
      <c r="F362" s="512" t="s">
        <v>53</v>
      </c>
      <c r="G362" s="367"/>
    </row>
    <row r="363" spans="1:7" s="366" customFormat="1" x14ac:dyDescent="0.25">
      <c r="A363" s="549"/>
      <c r="B363" s="511" t="s">
        <v>858</v>
      </c>
      <c r="C363" s="512" t="s">
        <v>859</v>
      </c>
      <c r="D363" s="512" t="s">
        <v>860</v>
      </c>
      <c r="E363" s="513">
        <v>48644</v>
      </c>
      <c r="F363" s="512" t="s">
        <v>53</v>
      </c>
      <c r="G363" s="367"/>
    </row>
    <row r="364" spans="1:7" s="366" customFormat="1" x14ac:dyDescent="0.25">
      <c r="A364" s="549"/>
      <c r="B364" s="511" t="s">
        <v>1281</v>
      </c>
      <c r="C364" s="512" t="s">
        <v>1282</v>
      </c>
      <c r="D364" s="512" t="s">
        <v>1283</v>
      </c>
      <c r="E364" s="513">
        <v>48177</v>
      </c>
      <c r="F364" s="512" t="s">
        <v>53</v>
      </c>
      <c r="G364" s="367"/>
    </row>
    <row r="365" spans="1:7" s="366" customFormat="1" x14ac:dyDescent="0.25">
      <c r="A365" s="549"/>
      <c r="B365" s="511" t="s">
        <v>1132</v>
      </c>
      <c r="C365" s="512" t="s">
        <v>887</v>
      </c>
      <c r="D365" s="512" t="s">
        <v>888</v>
      </c>
      <c r="E365" s="513">
        <v>47575</v>
      </c>
      <c r="F365" s="512" t="s">
        <v>53</v>
      </c>
      <c r="G365" s="367"/>
    </row>
    <row r="366" spans="1:7" s="366" customFormat="1" ht="25.5" x14ac:dyDescent="0.25">
      <c r="A366" s="549" t="s">
        <v>11</v>
      </c>
      <c r="B366" s="511" t="s">
        <v>64</v>
      </c>
      <c r="C366" s="512" t="s">
        <v>65</v>
      </c>
      <c r="D366" s="512" t="s">
        <v>66</v>
      </c>
      <c r="E366" s="513">
        <v>46461</v>
      </c>
      <c r="F366" s="512" t="s">
        <v>663</v>
      </c>
      <c r="G366" s="367"/>
    </row>
    <row r="367" spans="1:7" s="366" customFormat="1" ht="25.5" x14ac:dyDescent="0.25">
      <c r="A367" s="549"/>
      <c r="B367" s="511" t="s">
        <v>1133</v>
      </c>
      <c r="C367" s="512" t="s">
        <v>62</v>
      </c>
      <c r="D367" s="512" t="s">
        <v>63</v>
      </c>
      <c r="E367" s="513">
        <v>46234</v>
      </c>
      <c r="F367" s="512" t="s">
        <v>663</v>
      </c>
      <c r="G367" s="367"/>
    </row>
    <row r="368" spans="1:7" s="366" customFormat="1" ht="25.5" x14ac:dyDescent="0.25">
      <c r="A368" s="549"/>
      <c r="B368" s="511" t="s">
        <v>67</v>
      </c>
      <c r="C368" s="512" t="s">
        <v>68</v>
      </c>
      <c r="D368" s="512" t="s">
        <v>69</v>
      </c>
      <c r="E368" s="513">
        <v>46822</v>
      </c>
      <c r="F368" s="512" t="s">
        <v>663</v>
      </c>
      <c r="G368" s="368"/>
    </row>
    <row r="369" spans="1:7" s="366" customFormat="1" ht="25.5" x14ac:dyDescent="0.25">
      <c r="A369" s="549"/>
      <c r="B369" s="511" t="s">
        <v>1138</v>
      </c>
      <c r="C369" s="512" t="s">
        <v>76</v>
      </c>
      <c r="D369" s="512" t="s">
        <v>77</v>
      </c>
      <c r="E369" s="513">
        <v>46274</v>
      </c>
      <c r="F369" s="512" t="s">
        <v>663</v>
      </c>
      <c r="G369" s="367"/>
    </row>
    <row r="370" spans="1:7" s="366" customFormat="1" ht="25.5" x14ac:dyDescent="0.25">
      <c r="A370" s="549"/>
      <c r="B370" s="511" t="s">
        <v>70</v>
      </c>
      <c r="C370" s="512" t="s">
        <v>71</v>
      </c>
      <c r="D370" s="512" t="s">
        <v>72</v>
      </c>
      <c r="E370" s="513">
        <v>46633</v>
      </c>
      <c r="F370" s="512" t="s">
        <v>663</v>
      </c>
      <c r="G370" s="367"/>
    </row>
    <row r="371" spans="1:7" s="366" customFormat="1" ht="25.5" x14ac:dyDescent="0.25">
      <c r="A371" s="549"/>
      <c r="B371" s="511" t="s">
        <v>861</v>
      </c>
      <c r="C371" s="512" t="s">
        <v>862</v>
      </c>
      <c r="D371" s="512" t="s">
        <v>863</v>
      </c>
      <c r="E371" s="513">
        <v>47380</v>
      </c>
      <c r="F371" s="512" t="s">
        <v>663</v>
      </c>
    </row>
    <row r="372" spans="1:7" s="366" customFormat="1" ht="25.5" x14ac:dyDescent="0.25">
      <c r="A372" s="549"/>
      <c r="B372" s="511" t="s">
        <v>1135</v>
      </c>
      <c r="C372" s="512" t="s">
        <v>1136</v>
      </c>
      <c r="D372" s="512" t="s">
        <v>1137</v>
      </c>
      <c r="E372" s="513">
        <v>47185</v>
      </c>
      <c r="F372" s="512" t="s">
        <v>663</v>
      </c>
    </row>
    <row r="373" spans="1:7" s="366" customFormat="1" ht="25.5" x14ac:dyDescent="0.25">
      <c r="A373" s="549"/>
      <c r="B373" s="511" t="s">
        <v>73</v>
      </c>
      <c r="C373" s="512" t="s">
        <v>74</v>
      </c>
      <c r="D373" s="512" t="s">
        <v>75</v>
      </c>
      <c r="E373" s="513">
        <v>46905</v>
      </c>
      <c r="F373" s="512" t="s">
        <v>663</v>
      </c>
    </row>
    <row r="374" spans="1:7" s="366" customFormat="1" ht="25.5" x14ac:dyDescent="0.25">
      <c r="A374" s="549"/>
      <c r="B374" s="511" t="s">
        <v>1134</v>
      </c>
      <c r="C374" s="512" t="s">
        <v>965</v>
      </c>
      <c r="D374" s="512" t="s">
        <v>966</v>
      </c>
      <c r="E374" s="513">
        <v>47433</v>
      </c>
      <c r="F374" s="512" t="s">
        <v>663</v>
      </c>
    </row>
    <row r="375" spans="1:7" s="366" customFormat="1" ht="25.5" x14ac:dyDescent="0.25">
      <c r="A375" s="549"/>
      <c r="B375" s="511" t="s">
        <v>1801</v>
      </c>
      <c r="C375" s="512" t="s">
        <v>1802</v>
      </c>
      <c r="D375" s="512" t="s">
        <v>1803</v>
      </c>
      <c r="E375" s="513">
        <v>48770</v>
      </c>
      <c r="F375" s="512" t="s">
        <v>663</v>
      </c>
    </row>
    <row r="376" spans="1:7" s="366" customFormat="1" ht="25.5" x14ac:dyDescent="0.25">
      <c r="A376" s="549"/>
      <c r="B376" s="511" t="s">
        <v>1804</v>
      </c>
      <c r="C376" s="512" t="s">
        <v>1805</v>
      </c>
      <c r="D376" s="512" t="s">
        <v>1806</v>
      </c>
      <c r="E376" s="513">
        <v>51290</v>
      </c>
      <c r="F376" s="512" t="s">
        <v>663</v>
      </c>
    </row>
    <row r="377" spans="1:7" s="366" customFormat="1" x14ac:dyDescent="0.25">
      <c r="A377" s="549" t="s">
        <v>12</v>
      </c>
      <c r="B377" s="511" t="s">
        <v>78</v>
      </c>
      <c r="C377" s="512" t="s">
        <v>79</v>
      </c>
      <c r="D377" s="512" t="s">
        <v>80</v>
      </c>
      <c r="E377" s="513">
        <v>46800</v>
      </c>
      <c r="F377" s="512" t="s">
        <v>691</v>
      </c>
    </row>
    <row r="378" spans="1:7" s="366" customFormat="1" x14ac:dyDescent="0.25">
      <c r="A378" s="549"/>
      <c r="B378" s="511" t="s">
        <v>81</v>
      </c>
      <c r="C378" s="512" t="s">
        <v>82</v>
      </c>
      <c r="D378" s="512" t="s">
        <v>83</v>
      </c>
      <c r="E378" s="513">
        <v>46081</v>
      </c>
      <c r="F378" s="512" t="s">
        <v>691</v>
      </c>
    </row>
    <row r="379" spans="1:7" s="366" customFormat="1" x14ac:dyDescent="0.25">
      <c r="A379" s="549"/>
      <c r="B379" s="511" t="s">
        <v>84</v>
      </c>
      <c r="C379" s="512" t="s">
        <v>85</v>
      </c>
      <c r="D379" s="512" t="s">
        <v>86</v>
      </c>
      <c r="E379" s="513">
        <v>46980</v>
      </c>
      <c r="F379" s="512" t="s">
        <v>691</v>
      </c>
    </row>
    <row r="380" spans="1:7" s="366" customFormat="1" x14ac:dyDescent="0.25">
      <c r="A380" s="549"/>
      <c r="B380" s="511" t="s">
        <v>87</v>
      </c>
      <c r="C380" s="512" t="s">
        <v>88</v>
      </c>
      <c r="D380" s="512" t="s">
        <v>89</v>
      </c>
      <c r="E380" s="513">
        <v>46801</v>
      </c>
      <c r="F380" s="512" t="s">
        <v>691</v>
      </c>
    </row>
    <row r="381" spans="1:7" s="366" customFormat="1" x14ac:dyDescent="0.25">
      <c r="A381" s="549"/>
      <c r="B381" s="511" t="s">
        <v>90</v>
      </c>
      <c r="C381" s="512" t="s">
        <v>91</v>
      </c>
      <c r="D381" s="512" t="s">
        <v>92</v>
      </c>
      <c r="E381" s="513">
        <v>46621</v>
      </c>
      <c r="F381" s="512" t="s">
        <v>691</v>
      </c>
    </row>
    <row r="382" spans="1:7" s="366" customFormat="1" x14ac:dyDescent="0.25">
      <c r="A382" s="549"/>
      <c r="B382" s="511" t="s">
        <v>1807</v>
      </c>
      <c r="C382" s="512" t="s">
        <v>1808</v>
      </c>
      <c r="D382" s="512" t="s">
        <v>1809</v>
      </c>
      <c r="E382" s="513">
        <v>51281</v>
      </c>
      <c r="F382" s="512" t="s">
        <v>691</v>
      </c>
    </row>
    <row r="383" spans="1:7" s="366" customFormat="1" x14ac:dyDescent="0.25">
      <c r="A383" s="549"/>
      <c r="B383" s="511" t="s">
        <v>1810</v>
      </c>
      <c r="C383" s="512" t="s">
        <v>1811</v>
      </c>
      <c r="D383" s="512" t="s">
        <v>1812</v>
      </c>
      <c r="E383" s="513">
        <v>51281</v>
      </c>
      <c r="F383" s="512" t="s">
        <v>691</v>
      </c>
    </row>
    <row r="384" spans="1:7" s="366" customFormat="1" x14ac:dyDescent="0.25">
      <c r="A384" s="549"/>
      <c r="B384" s="511" t="s">
        <v>1139</v>
      </c>
      <c r="C384" s="512" t="s">
        <v>93</v>
      </c>
      <c r="D384" s="512" t="s">
        <v>94</v>
      </c>
      <c r="E384" s="513">
        <v>46674</v>
      </c>
      <c r="F384" s="512" t="s">
        <v>691</v>
      </c>
    </row>
    <row r="385" spans="1:16134" s="366" customFormat="1" x14ac:dyDescent="0.25">
      <c r="A385" s="549" t="s">
        <v>13</v>
      </c>
      <c r="B385" s="511" t="s">
        <v>1140</v>
      </c>
      <c r="C385" s="512" t="s">
        <v>1006</v>
      </c>
      <c r="D385" s="512" t="s">
        <v>1007</v>
      </c>
      <c r="E385" s="513">
        <v>80191</v>
      </c>
      <c r="F385" s="512"/>
    </row>
    <row r="386" spans="1:16134" s="366" customFormat="1" x14ac:dyDescent="0.25">
      <c r="A386" s="549"/>
      <c r="B386" s="511" t="s">
        <v>101</v>
      </c>
      <c r="C386" s="512" t="s">
        <v>102</v>
      </c>
      <c r="D386" s="512" t="s">
        <v>103</v>
      </c>
      <c r="E386" s="513">
        <v>46031</v>
      </c>
      <c r="F386" s="512" t="s">
        <v>691</v>
      </c>
    </row>
    <row r="387" spans="1:16134" s="366" customFormat="1" x14ac:dyDescent="0.25">
      <c r="A387" s="549"/>
      <c r="B387" s="511" t="s">
        <v>864</v>
      </c>
      <c r="C387" s="512" t="s">
        <v>865</v>
      </c>
      <c r="D387" s="512" t="s">
        <v>866</v>
      </c>
      <c r="E387" s="513">
        <v>46427</v>
      </c>
      <c r="F387" s="512" t="s">
        <v>691</v>
      </c>
    </row>
    <row r="388" spans="1:16134" s="366" customFormat="1" x14ac:dyDescent="0.25">
      <c r="A388" s="549"/>
      <c r="B388" s="511" t="s">
        <v>95</v>
      </c>
      <c r="C388" s="512" t="s">
        <v>96</v>
      </c>
      <c r="D388" s="512" t="s">
        <v>97</v>
      </c>
      <c r="E388" s="513">
        <v>46702</v>
      </c>
      <c r="F388" s="512" t="s">
        <v>691</v>
      </c>
    </row>
    <row r="389" spans="1:16134" s="366" customFormat="1" x14ac:dyDescent="0.25">
      <c r="A389" s="549"/>
      <c r="B389" s="511" t="s">
        <v>98</v>
      </c>
      <c r="C389" s="512" t="s">
        <v>99</v>
      </c>
      <c r="D389" s="512" t="s">
        <v>100</v>
      </c>
      <c r="E389" s="513">
        <v>45980</v>
      </c>
      <c r="F389" s="512" t="s">
        <v>691</v>
      </c>
      <c r="G389" s="365"/>
    </row>
    <row r="390" spans="1:16134" s="366" customFormat="1" x14ac:dyDescent="0.25">
      <c r="A390" s="549"/>
      <c r="B390" s="511" t="s">
        <v>104</v>
      </c>
      <c r="C390" s="512" t="s">
        <v>105</v>
      </c>
      <c r="D390" s="512" t="s">
        <v>106</v>
      </c>
      <c r="E390" s="513">
        <v>46659</v>
      </c>
      <c r="F390" s="512" t="s">
        <v>691</v>
      </c>
      <c r="G390" s="365"/>
    </row>
    <row r="391" spans="1:16134" s="366" customFormat="1" x14ac:dyDescent="0.25">
      <c r="A391" s="549"/>
      <c r="B391" s="511" t="s">
        <v>1141</v>
      </c>
      <c r="C391" s="512" t="s">
        <v>1142</v>
      </c>
      <c r="D391" s="512" t="s">
        <v>1143</v>
      </c>
      <c r="E391" s="513">
        <v>46715</v>
      </c>
      <c r="F391" s="512" t="s">
        <v>33</v>
      </c>
      <c r="G391" s="365"/>
    </row>
    <row r="392" spans="1:16134" s="366" customFormat="1" x14ac:dyDescent="0.25">
      <c r="A392" s="549"/>
      <c r="B392" s="511" t="s">
        <v>1410</v>
      </c>
      <c r="C392" s="512" t="s">
        <v>1411</v>
      </c>
      <c r="D392" s="512" t="s">
        <v>1412</v>
      </c>
      <c r="E392" s="513">
        <v>46647</v>
      </c>
      <c r="F392" s="512" t="s">
        <v>33</v>
      </c>
      <c r="G392" s="367"/>
    </row>
    <row r="393" spans="1:16134" s="366" customFormat="1" x14ac:dyDescent="0.25">
      <c r="A393" s="549"/>
      <c r="B393" s="511" t="s">
        <v>1144</v>
      </c>
      <c r="C393" s="512" t="s">
        <v>1145</v>
      </c>
      <c r="D393" s="512" t="s">
        <v>1146</v>
      </c>
      <c r="E393" s="513">
        <v>46550</v>
      </c>
      <c r="F393" s="512" t="s">
        <v>33</v>
      </c>
      <c r="G393" s="367"/>
    </row>
    <row r="394" spans="1:16134" s="366" customFormat="1" x14ac:dyDescent="0.25">
      <c r="A394" s="549"/>
      <c r="B394" s="511" t="s">
        <v>1515</v>
      </c>
      <c r="C394" s="512" t="s">
        <v>1516</v>
      </c>
      <c r="D394" s="512" t="s">
        <v>1517</v>
      </c>
      <c r="E394" s="513">
        <v>46530</v>
      </c>
      <c r="F394" s="512" t="s">
        <v>33</v>
      </c>
      <c r="G394" s="367"/>
    </row>
    <row r="395" spans="1:16134" s="366" customFormat="1" x14ac:dyDescent="0.25">
      <c r="A395" s="549"/>
      <c r="B395" s="511" t="s">
        <v>1813</v>
      </c>
      <c r="C395" s="512" t="s">
        <v>1814</v>
      </c>
      <c r="D395" s="512" t="s">
        <v>1815</v>
      </c>
      <c r="E395" s="513">
        <v>47013</v>
      </c>
      <c r="F395" s="512" t="s">
        <v>33</v>
      </c>
      <c r="G395" s="367"/>
    </row>
    <row r="396" spans="1:16134" s="366" customFormat="1" x14ac:dyDescent="0.25">
      <c r="A396" s="549"/>
      <c r="B396" s="511" t="s">
        <v>1149</v>
      </c>
      <c r="C396" s="512" t="s">
        <v>112</v>
      </c>
      <c r="D396" s="512" t="s">
        <v>113</v>
      </c>
      <c r="E396" s="513">
        <v>47276</v>
      </c>
      <c r="F396" s="512" t="s">
        <v>691</v>
      </c>
    </row>
    <row r="397" spans="1:16134" s="366" customFormat="1" x14ac:dyDescent="0.25">
      <c r="A397" s="549"/>
      <c r="B397" s="511" t="s">
        <v>1148</v>
      </c>
      <c r="C397" s="512" t="s">
        <v>109</v>
      </c>
      <c r="D397" s="512" t="s">
        <v>110</v>
      </c>
      <c r="E397" s="513">
        <v>46223</v>
      </c>
      <c r="F397" s="512" t="s">
        <v>691</v>
      </c>
    </row>
    <row r="398" spans="1:16134" s="366" customFormat="1" ht="15" customHeight="1" x14ac:dyDescent="0.25">
      <c r="A398" s="549"/>
      <c r="B398" s="511" t="s">
        <v>1147</v>
      </c>
      <c r="C398" s="512" t="s">
        <v>107</v>
      </c>
      <c r="D398" s="512" t="s">
        <v>108</v>
      </c>
      <c r="E398" s="513">
        <v>46065</v>
      </c>
      <c r="F398" s="512" t="s">
        <v>695</v>
      </c>
    </row>
    <row r="399" spans="1:16134" s="369" customFormat="1" x14ac:dyDescent="0.25">
      <c r="A399" s="549"/>
      <c r="B399" s="511" t="s">
        <v>1148</v>
      </c>
      <c r="C399" s="512" t="s">
        <v>109</v>
      </c>
      <c r="D399" s="512" t="s">
        <v>111</v>
      </c>
      <c r="E399" s="513">
        <v>46583</v>
      </c>
      <c r="F399" s="512" t="s">
        <v>691</v>
      </c>
      <c r="IW399" s="366"/>
      <c r="IX399" s="366"/>
      <c r="IY399" s="366"/>
      <c r="IZ399" s="366"/>
      <c r="JA399" s="366"/>
      <c r="JB399" s="366"/>
      <c r="JC399" s="366"/>
      <c r="JD399" s="366"/>
      <c r="JE399" s="366"/>
      <c r="JF399" s="366"/>
      <c r="JG399" s="366"/>
      <c r="JH399" s="366"/>
      <c r="JI399" s="366"/>
      <c r="JJ399" s="366"/>
      <c r="JK399" s="366"/>
      <c r="JL399" s="366"/>
      <c r="JM399" s="366"/>
      <c r="JN399" s="366"/>
      <c r="JO399" s="366"/>
      <c r="JP399" s="366"/>
      <c r="JQ399" s="366"/>
      <c r="JR399" s="366"/>
      <c r="JS399" s="366"/>
      <c r="JT399" s="366"/>
      <c r="JU399" s="366"/>
      <c r="JV399" s="366"/>
      <c r="JW399" s="366"/>
      <c r="JX399" s="366"/>
      <c r="JY399" s="366"/>
      <c r="JZ399" s="366"/>
      <c r="KA399" s="366"/>
      <c r="KB399" s="366"/>
      <c r="KC399" s="366"/>
      <c r="KD399" s="366"/>
      <c r="KE399" s="366"/>
      <c r="KF399" s="366"/>
      <c r="KG399" s="366"/>
      <c r="KH399" s="366"/>
      <c r="KI399" s="366"/>
      <c r="KJ399" s="366"/>
      <c r="KK399" s="366"/>
      <c r="KL399" s="366"/>
      <c r="KM399" s="366"/>
      <c r="KN399" s="366"/>
      <c r="KO399" s="366"/>
      <c r="KP399" s="366"/>
      <c r="KQ399" s="366"/>
      <c r="KR399" s="366"/>
      <c r="KS399" s="366"/>
      <c r="KT399" s="366"/>
      <c r="KU399" s="366"/>
      <c r="KV399" s="366"/>
      <c r="KW399" s="366"/>
      <c r="KX399" s="366"/>
      <c r="KY399" s="366"/>
      <c r="KZ399" s="366"/>
      <c r="LA399" s="366"/>
      <c r="LB399" s="366"/>
      <c r="LC399" s="366"/>
      <c r="LD399" s="366"/>
      <c r="LE399" s="366"/>
      <c r="LF399" s="366"/>
      <c r="LG399" s="366"/>
      <c r="LH399" s="366"/>
      <c r="LI399" s="366"/>
      <c r="LJ399" s="366"/>
      <c r="LK399" s="366"/>
      <c r="LL399" s="366"/>
      <c r="LM399" s="366"/>
      <c r="LN399" s="366"/>
      <c r="LO399" s="366"/>
      <c r="LP399" s="366"/>
      <c r="LQ399" s="366"/>
      <c r="LR399" s="366"/>
      <c r="LS399" s="366"/>
      <c r="LT399" s="366"/>
      <c r="LU399" s="366"/>
      <c r="LV399" s="366"/>
      <c r="LW399" s="366"/>
      <c r="LX399" s="366"/>
      <c r="LY399" s="366"/>
      <c r="LZ399" s="366"/>
      <c r="MA399" s="366"/>
      <c r="MB399" s="366"/>
      <c r="MC399" s="366"/>
      <c r="MD399" s="366"/>
      <c r="ME399" s="366"/>
      <c r="MF399" s="366"/>
      <c r="MG399" s="366"/>
      <c r="MH399" s="366"/>
      <c r="MI399" s="366"/>
      <c r="MJ399" s="366"/>
      <c r="MK399" s="366"/>
      <c r="ML399" s="366"/>
      <c r="MM399" s="366"/>
      <c r="MN399" s="366"/>
      <c r="MO399" s="366"/>
      <c r="MP399" s="366"/>
      <c r="MQ399" s="366"/>
      <c r="MR399" s="366"/>
      <c r="MS399" s="366"/>
      <c r="MT399" s="366"/>
      <c r="MU399" s="366"/>
      <c r="MV399" s="366"/>
      <c r="MW399" s="366"/>
      <c r="MX399" s="366"/>
      <c r="MY399" s="366"/>
      <c r="MZ399" s="366"/>
      <c r="NA399" s="366"/>
      <c r="NB399" s="366"/>
      <c r="NC399" s="366"/>
      <c r="ND399" s="366"/>
      <c r="NE399" s="366"/>
      <c r="NF399" s="366"/>
      <c r="NG399" s="366"/>
      <c r="NH399" s="366"/>
      <c r="NI399" s="366"/>
      <c r="NJ399" s="366"/>
      <c r="NK399" s="366"/>
      <c r="NL399" s="366"/>
      <c r="NM399" s="366"/>
      <c r="NN399" s="366"/>
      <c r="NO399" s="366"/>
      <c r="NP399" s="366"/>
      <c r="NQ399" s="366"/>
      <c r="NR399" s="366"/>
      <c r="NS399" s="366"/>
      <c r="NT399" s="366"/>
      <c r="NU399" s="366"/>
      <c r="NV399" s="366"/>
      <c r="NW399" s="366"/>
      <c r="NX399" s="366"/>
      <c r="NY399" s="366"/>
      <c r="NZ399" s="366"/>
      <c r="OA399" s="366"/>
      <c r="OB399" s="366"/>
      <c r="OC399" s="366"/>
      <c r="OD399" s="366"/>
      <c r="OE399" s="366"/>
      <c r="OF399" s="366"/>
      <c r="OG399" s="366"/>
      <c r="OH399" s="366"/>
      <c r="OI399" s="366"/>
      <c r="OJ399" s="366"/>
      <c r="OK399" s="366"/>
      <c r="OL399" s="366"/>
      <c r="OM399" s="366"/>
      <c r="ON399" s="366"/>
      <c r="OO399" s="366"/>
      <c r="OP399" s="366"/>
      <c r="OQ399" s="366"/>
      <c r="OR399" s="366"/>
      <c r="OS399" s="366"/>
      <c r="OT399" s="366"/>
      <c r="OU399" s="366"/>
      <c r="OV399" s="366"/>
      <c r="OW399" s="366"/>
      <c r="OX399" s="366"/>
      <c r="OY399" s="366"/>
      <c r="OZ399" s="366"/>
      <c r="PA399" s="366"/>
      <c r="PB399" s="366"/>
      <c r="PC399" s="366"/>
      <c r="PD399" s="366"/>
      <c r="PE399" s="366"/>
      <c r="PF399" s="366"/>
      <c r="PG399" s="366"/>
      <c r="PH399" s="366"/>
      <c r="PI399" s="366"/>
      <c r="PJ399" s="366"/>
      <c r="PK399" s="366"/>
      <c r="PL399" s="366"/>
      <c r="PM399" s="366"/>
      <c r="PN399" s="366"/>
      <c r="PO399" s="366"/>
      <c r="PP399" s="366"/>
      <c r="PQ399" s="366"/>
      <c r="PR399" s="366"/>
      <c r="PS399" s="366"/>
      <c r="PT399" s="366"/>
      <c r="PU399" s="366"/>
      <c r="PV399" s="366"/>
      <c r="PW399" s="366"/>
      <c r="PX399" s="366"/>
      <c r="PY399" s="366"/>
      <c r="PZ399" s="366"/>
      <c r="QA399" s="366"/>
      <c r="QB399" s="366"/>
      <c r="QC399" s="366"/>
      <c r="QD399" s="366"/>
      <c r="QE399" s="366"/>
      <c r="QF399" s="366"/>
      <c r="QG399" s="366"/>
      <c r="QH399" s="366"/>
      <c r="QI399" s="366"/>
      <c r="QJ399" s="366"/>
      <c r="QK399" s="366"/>
      <c r="QL399" s="366"/>
      <c r="QM399" s="366"/>
      <c r="QN399" s="366"/>
      <c r="QO399" s="366"/>
      <c r="QP399" s="366"/>
      <c r="QQ399" s="366"/>
      <c r="QR399" s="366"/>
      <c r="QS399" s="366"/>
      <c r="QT399" s="366"/>
      <c r="QU399" s="366"/>
      <c r="QV399" s="366"/>
      <c r="QW399" s="366"/>
      <c r="QX399" s="366"/>
      <c r="QY399" s="366"/>
      <c r="QZ399" s="366"/>
      <c r="RA399" s="366"/>
      <c r="RB399" s="366"/>
      <c r="RC399" s="366"/>
      <c r="RD399" s="366"/>
      <c r="RE399" s="366"/>
      <c r="RF399" s="366"/>
      <c r="RG399" s="366"/>
      <c r="RH399" s="366"/>
      <c r="RI399" s="366"/>
      <c r="RJ399" s="366"/>
      <c r="RK399" s="366"/>
      <c r="RL399" s="366"/>
      <c r="RM399" s="366"/>
      <c r="RN399" s="366"/>
      <c r="RO399" s="366"/>
      <c r="RP399" s="366"/>
      <c r="RQ399" s="366"/>
      <c r="RR399" s="366"/>
      <c r="RS399" s="366"/>
      <c r="RT399" s="366"/>
      <c r="RU399" s="366"/>
      <c r="RV399" s="366"/>
      <c r="RW399" s="366"/>
      <c r="RX399" s="366"/>
      <c r="RY399" s="366"/>
      <c r="RZ399" s="366"/>
      <c r="SA399" s="366"/>
      <c r="SB399" s="366"/>
      <c r="SC399" s="366"/>
      <c r="SD399" s="366"/>
      <c r="SE399" s="366"/>
      <c r="SF399" s="366"/>
      <c r="SG399" s="366"/>
      <c r="SH399" s="366"/>
      <c r="SI399" s="366"/>
      <c r="SJ399" s="366"/>
      <c r="SK399" s="366"/>
      <c r="SL399" s="366"/>
      <c r="SM399" s="366"/>
      <c r="SN399" s="366"/>
      <c r="SO399" s="366"/>
      <c r="SP399" s="366"/>
      <c r="SQ399" s="366"/>
      <c r="SR399" s="366"/>
      <c r="SS399" s="366"/>
      <c r="ST399" s="366"/>
      <c r="SU399" s="366"/>
      <c r="SV399" s="366"/>
      <c r="SW399" s="366"/>
      <c r="SX399" s="366"/>
      <c r="SY399" s="366"/>
      <c r="SZ399" s="366"/>
      <c r="TA399" s="366"/>
      <c r="TB399" s="366"/>
      <c r="TC399" s="366"/>
      <c r="TD399" s="366"/>
      <c r="TE399" s="366"/>
      <c r="TF399" s="366"/>
      <c r="TG399" s="366"/>
      <c r="TH399" s="366"/>
      <c r="TI399" s="366"/>
      <c r="TJ399" s="366"/>
      <c r="TK399" s="366"/>
      <c r="TL399" s="366"/>
      <c r="TM399" s="366"/>
      <c r="TN399" s="366"/>
      <c r="TO399" s="366"/>
      <c r="TP399" s="366"/>
      <c r="TQ399" s="366"/>
      <c r="TR399" s="366"/>
      <c r="TS399" s="366"/>
      <c r="TT399" s="366"/>
      <c r="TU399" s="366"/>
      <c r="TV399" s="366"/>
      <c r="TW399" s="366"/>
      <c r="TX399" s="366"/>
      <c r="TY399" s="366"/>
      <c r="TZ399" s="366"/>
      <c r="UA399" s="366"/>
      <c r="UB399" s="366"/>
      <c r="UC399" s="366"/>
      <c r="UD399" s="366"/>
      <c r="UE399" s="366"/>
      <c r="UF399" s="366"/>
      <c r="UG399" s="366"/>
      <c r="UH399" s="366"/>
      <c r="UI399" s="366"/>
      <c r="UJ399" s="366"/>
      <c r="UK399" s="366"/>
      <c r="UL399" s="366"/>
      <c r="UM399" s="366"/>
      <c r="UN399" s="366"/>
      <c r="UO399" s="366"/>
      <c r="UP399" s="366"/>
      <c r="UQ399" s="366"/>
      <c r="UR399" s="366"/>
      <c r="US399" s="366"/>
      <c r="UT399" s="366"/>
      <c r="UU399" s="366"/>
      <c r="UV399" s="366"/>
      <c r="UW399" s="366"/>
      <c r="UX399" s="366"/>
      <c r="UY399" s="366"/>
      <c r="UZ399" s="366"/>
      <c r="VA399" s="366"/>
      <c r="VB399" s="366"/>
      <c r="VC399" s="366"/>
      <c r="VD399" s="366"/>
      <c r="VE399" s="366"/>
      <c r="VF399" s="366"/>
      <c r="VG399" s="366"/>
      <c r="VH399" s="366"/>
      <c r="VI399" s="366"/>
      <c r="VJ399" s="366"/>
      <c r="VK399" s="366"/>
      <c r="VL399" s="366"/>
      <c r="VM399" s="366"/>
      <c r="VN399" s="366"/>
      <c r="VO399" s="366"/>
      <c r="VP399" s="366"/>
      <c r="VQ399" s="366"/>
      <c r="VR399" s="366"/>
      <c r="VS399" s="366"/>
      <c r="VT399" s="366"/>
      <c r="VU399" s="366"/>
      <c r="VV399" s="366"/>
      <c r="VW399" s="366"/>
      <c r="VX399" s="366"/>
      <c r="VY399" s="366"/>
      <c r="VZ399" s="366"/>
      <c r="WA399" s="366"/>
      <c r="WB399" s="366"/>
      <c r="WC399" s="366"/>
      <c r="WD399" s="366"/>
      <c r="WE399" s="366"/>
      <c r="WF399" s="366"/>
      <c r="WG399" s="366"/>
      <c r="WH399" s="366"/>
      <c r="WI399" s="366"/>
      <c r="WJ399" s="366"/>
      <c r="WK399" s="366"/>
      <c r="WL399" s="366"/>
      <c r="WM399" s="366"/>
      <c r="WN399" s="366"/>
      <c r="WO399" s="366"/>
      <c r="WP399" s="366"/>
      <c r="WQ399" s="366"/>
      <c r="WR399" s="366"/>
      <c r="WS399" s="366"/>
      <c r="WT399" s="366"/>
      <c r="WU399" s="366"/>
      <c r="WV399" s="366"/>
      <c r="WW399" s="366"/>
      <c r="WX399" s="366"/>
      <c r="WY399" s="366"/>
      <c r="WZ399" s="366"/>
      <c r="XA399" s="366"/>
      <c r="XB399" s="366"/>
      <c r="XC399" s="366"/>
      <c r="XD399" s="366"/>
      <c r="XE399" s="366"/>
      <c r="XF399" s="366"/>
      <c r="XG399" s="366"/>
      <c r="XH399" s="366"/>
      <c r="XI399" s="366"/>
      <c r="XJ399" s="366"/>
      <c r="XK399" s="366"/>
      <c r="XL399" s="366"/>
      <c r="XM399" s="366"/>
      <c r="XN399" s="366"/>
      <c r="XO399" s="366"/>
      <c r="XP399" s="366"/>
      <c r="XQ399" s="366"/>
      <c r="XR399" s="366"/>
      <c r="XS399" s="366"/>
      <c r="XT399" s="366"/>
      <c r="XU399" s="366"/>
      <c r="XV399" s="366"/>
      <c r="XW399" s="366"/>
      <c r="XX399" s="366"/>
      <c r="XY399" s="366"/>
      <c r="XZ399" s="366"/>
      <c r="YA399" s="366"/>
      <c r="YB399" s="366"/>
      <c r="YC399" s="366"/>
      <c r="YD399" s="366"/>
      <c r="YE399" s="366"/>
      <c r="YF399" s="366"/>
      <c r="YG399" s="366"/>
      <c r="YH399" s="366"/>
      <c r="YI399" s="366"/>
      <c r="YJ399" s="366"/>
      <c r="YK399" s="366"/>
      <c r="YL399" s="366"/>
      <c r="YM399" s="366"/>
      <c r="YN399" s="366"/>
      <c r="YO399" s="366"/>
      <c r="YP399" s="366"/>
      <c r="YQ399" s="366"/>
      <c r="YR399" s="366"/>
      <c r="YS399" s="366"/>
      <c r="YT399" s="366"/>
      <c r="YU399" s="366"/>
      <c r="YV399" s="366"/>
      <c r="YW399" s="366"/>
      <c r="YX399" s="366"/>
      <c r="YY399" s="366"/>
      <c r="YZ399" s="366"/>
      <c r="ZA399" s="366"/>
      <c r="ZB399" s="366"/>
      <c r="ZC399" s="366"/>
      <c r="ZD399" s="366"/>
      <c r="ZE399" s="366"/>
      <c r="ZF399" s="366"/>
      <c r="ZG399" s="366"/>
      <c r="ZH399" s="366"/>
      <c r="ZI399" s="366"/>
      <c r="ZJ399" s="366"/>
      <c r="ZK399" s="366"/>
      <c r="ZL399" s="366"/>
      <c r="ZM399" s="366"/>
      <c r="ZN399" s="366"/>
      <c r="ZO399" s="366"/>
      <c r="ZP399" s="366"/>
      <c r="ZQ399" s="366"/>
      <c r="ZR399" s="366"/>
      <c r="ZS399" s="366"/>
      <c r="ZT399" s="366"/>
      <c r="ZU399" s="366"/>
      <c r="ZV399" s="366"/>
      <c r="ZW399" s="366"/>
      <c r="ZX399" s="366"/>
      <c r="ZY399" s="366"/>
      <c r="ZZ399" s="366"/>
      <c r="AAA399" s="366"/>
      <c r="AAB399" s="366"/>
      <c r="AAC399" s="366"/>
      <c r="AAD399" s="366"/>
      <c r="AAE399" s="366"/>
      <c r="AAF399" s="366"/>
      <c r="AAG399" s="366"/>
      <c r="AAH399" s="366"/>
      <c r="AAI399" s="366"/>
      <c r="AAJ399" s="366"/>
      <c r="AAK399" s="366"/>
      <c r="AAL399" s="366"/>
      <c r="AAM399" s="366"/>
      <c r="AAN399" s="366"/>
      <c r="AAO399" s="366"/>
      <c r="AAP399" s="366"/>
      <c r="AAQ399" s="366"/>
      <c r="AAR399" s="366"/>
      <c r="AAS399" s="366"/>
      <c r="AAT399" s="366"/>
      <c r="AAU399" s="366"/>
      <c r="AAV399" s="366"/>
      <c r="AAW399" s="366"/>
      <c r="AAX399" s="366"/>
      <c r="AAY399" s="366"/>
      <c r="AAZ399" s="366"/>
      <c r="ABA399" s="366"/>
      <c r="ABB399" s="366"/>
      <c r="ABC399" s="366"/>
      <c r="ABD399" s="366"/>
      <c r="ABE399" s="366"/>
      <c r="ABF399" s="366"/>
      <c r="ABG399" s="366"/>
      <c r="ABH399" s="366"/>
      <c r="ABI399" s="366"/>
      <c r="ABJ399" s="366"/>
      <c r="ABK399" s="366"/>
      <c r="ABL399" s="366"/>
      <c r="ABM399" s="366"/>
      <c r="ABN399" s="366"/>
      <c r="ABO399" s="366"/>
      <c r="ABP399" s="366"/>
      <c r="ABQ399" s="366"/>
      <c r="ABR399" s="366"/>
      <c r="ABS399" s="366"/>
      <c r="ABT399" s="366"/>
      <c r="ABU399" s="366"/>
      <c r="ABV399" s="366"/>
      <c r="ABW399" s="366"/>
      <c r="ABX399" s="366"/>
      <c r="ABY399" s="366"/>
      <c r="ABZ399" s="366"/>
      <c r="ACA399" s="366"/>
      <c r="ACB399" s="366"/>
      <c r="ACC399" s="366"/>
      <c r="ACD399" s="366"/>
      <c r="ACE399" s="366"/>
      <c r="ACF399" s="366"/>
      <c r="ACG399" s="366"/>
      <c r="ACH399" s="366"/>
      <c r="ACI399" s="366"/>
      <c r="ACJ399" s="366"/>
      <c r="ACK399" s="366"/>
      <c r="ACL399" s="366"/>
      <c r="ACM399" s="366"/>
      <c r="ACN399" s="366"/>
      <c r="ACO399" s="366"/>
      <c r="ACP399" s="366"/>
      <c r="ACQ399" s="366"/>
      <c r="ACR399" s="366"/>
      <c r="ACS399" s="366"/>
      <c r="ACT399" s="366"/>
      <c r="ACU399" s="366"/>
      <c r="ACV399" s="366"/>
      <c r="ACW399" s="366"/>
      <c r="ACX399" s="366"/>
      <c r="ACY399" s="366"/>
      <c r="ACZ399" s="366"/>
      <c r="ADA399" s="366"/>
      <c r="ADB399" s="366"/>
      <c r="ADC399" s="366"/>
      <c r="ADD399" s="366"/>
      <c r="ADE399" s="366"/>
      <c r="ADF399" s="366"/>
      <c r="ADG399" s="366"/>
      <c r="ADH399" s="366"/>
      <c r="ADI399" s="366"/>
      <c r="ADJ399" s="366"/>
      <c r="ADK399" s="366"/>
      <c r="ADL399" s="366"/>
      <c r="ADM399" s="366"/>
      <c r="ADN399" s="366"/>
      <c r="ADO399" s="366"/>
      <c r="ADP399" s="366"/>
      <c r="ADQ399" s="366"/>
      <c r="ADR399" s="366"/>
      <c r="ADS399" s="366"/>
      <c r="ADT399" s="366"/>
      <c r="ADU399" s="366"/>
      <c r="ADV399" s="366"/>
      <c r="ADW399" s="366"/>
      <c r="ADX399" s="366"/>
      <c r="ADY399" s="366"/>
      <c r="ADZ399" s="366"/>
      <c r="AEA399" s="366"/>
      <c r="AEB399" s="366"/>
      <c r="AEC399" s="366"/>
      <c r="AED399" s="366"/>
      <c r="AEE399" s="366"/>
      <c r="AEF399" s="366"/>
      <c r="AEG399" s="366"/>
      <c r="AEH399" s="366"/>
      <c r="AEI399" s="366"/>
      <c r="AEJ399" s="366"/>
      <c r="AEK399" s="366"/>
      <c r="AEL399" s="366"/>
      <c r="AEM399" s="366"/>
      <c r="AEN399" s="366"/>
      <c r="AEO399" s="366"/>
      <c r="AEP399" s="366"/>
      <c r="AEQ399" s="366"/>
      <c r="AER399" s="366"/>
      <c r="AES399" s="366"/>
      <c r="AET399" s="366"/>
      <c r="AEU399" s="366"/>
      <c r="AEV399" s="366"/>
      <c r="AEW399" s="366"/>
      <c r="AEX399" s="366"/>
      <c r="AEY399" s="366"/>
      <c r="AEZ399" s="366"/>
      <c r="AFA399" s="366"/>
      <c r="AFB399" s="366"/>
      <c r="AFC399" s="366"/>
      <c r="AFD399" s="366"/>
      <c r="AFE399" s="366"/>
      <c r="AFF399" s="366"/>
      <c r="AFG399" s="366"/>
      <c r="AFH399" s="366"/>
      <c r="AFI399" s="366"/>
      <c r="AFJ399" s="366"/>
      <c r="AFK399" s="366"/>
      <c r="AFL399" s="366"/>
      <c r="AFM399" s="366"/>
      <c r="AFN399" s="366"/>
      <c r="AFO399" s="366"/>
      <c r="AFP399" s="366"/>
      <c r="AFQ399" s="366"/>
      <c r="AFR399" s="366"/>
      <c r="AFS399" s="366"/>
      <c r="AFT399" s="366"/>
      <c r="AFU399" s="366"/>
      <c r="AFV399" s="366"/>
      <c r="AFW399" s="366"/>
      <c r="AFX399" s="366"/>
      <c r="AFY399" s="366"/>
      <c r="AFZ399" s="366"/>
      <c r="AGA399" s="366"/>
      <c r="AGB399" s="366"/>
      <c r="AGC399" s="366"/>
      <c r="AGD399" s="366"/>
      <c r="AGE399" s="366"/>
      <c r="AGF399" s="366"/>
      <c r="AGG399" s="366"/>
      <c r="AGH399" s="366"/>
      <c r="AGI399" s="366"/>
      <c r="AGJ399" s="366"/>
      <c r="AGK399" s="366"/>
      <c r="AGL399" s="366"/>
      <c r="AGM399" s="366"/>
      <c r="AGN399" s="366"/>
      <c r="AGO399" s="366"/>
      <c r="AGP399" s="366"/>
      <c r="AGQ399" s="366"/>
      <c r="AGR399" s="366"/>
      <c r="AGS399" s="366"/>
      <c r="AGT399" s="366"/>
      <c r="AGU399" s="366"/>
      <c r="AGV399" s="366"/>
      <c r="AGW399" s="366"/>
      <c r="AGX399" s="366"/>
      <c r="AGY399" s="366"/>
      <c r="AGZ399" s="366"/>
      <c r="AHA399" s="366"/>
      <c r="AHB399" s="366"/>
      <c r="AHC399" s="366"/>
      <c r="AHD399" s="366"/>
      <c r="AHE399" s="366"/>
      <c r="AHF399" s="366"/>
      <c r="AHG399" s="366"/>
      <c r="AHH399" s="366"/>
      <c r="AHI399" s="366"/>
      <c r="AHJ399" s="366"/>
      <c r="AHK399" s="366"/>
      <c r="AHL399" s="366"/>
      <c r="AHM399" s="366"/>
      <c r="AHN399" s="366"/>
      <c r="AHO399" s="366"/>
      <c r="AHP399" s="366"/>
      <c r="AHQ399" s="366"/>
      <c r="AHR399" s="366"/>
      <c r="AHS399" s="366"/>
      <c r="AHT399" s="366"/>
      <c r="AHU399" s="366"/>
      <c r="AHV399" s="366"/>
      <c r="AHW399" s="366"/>
      <c r="AHX399" s="366"/>
      <c r="AHY399" s="366"/>
      <c r="AHZ399" s="366"/>
      <c r="AIA399" s="366"/>
      <c r="AIB399" s="366"/>
      <c r="AIC399" s="366"/>
      <c r="AID399" s="366"/>
      <c r="AIE399" s="366"/>
      <c r="AIF399" s="366"/>
      <c r="AIG399" s="366"/>
      <c r="AIH399" s="366"/>
      <c r="AII399" s="366"/>
      <c r="AIJ399" s="366"/>
      <c r="AIK399" s="366"/>
      <c r="AIL399" s="366"/>
      <c r="AIM399" s="366"/>
      <c r="AIN399" s="366"/>
      <c r="AIO399" s="366"/>
      <c r="AIP399" s="366"/>
      <c r="AIQ399" s="366"/>
      <c r="AIR399" s="366"/>
      <c r="AIS399" s="366"/>
      <c r="AIT399" s="366"/>
      <c r="AIU399" s="366"/>
      <c r="AIV399" s="366"/>
      <c r="AIW399" s="366"/>
      <c r="AIX399" s="366"/>
      <c r="AIY399" s="366"/>
      <c r="AIZ399" s="366"/>
      <c r="AJA399" s="366"/>
      <c r="AJB399" s="366"/>
      <c r="AJC399" s="366"/>
      <c r="AJD399" s="366"/>
      <c r="AJE399" s="366"/>
      <c r="AJF399" s="366"/>
      <c r="AJG399" s="366"/>
      <c r="AJH399" s="366"/>
      <c r="AJI399" s="366"/>
      <c r="AJJ399" s="366"/>
      <c r="AJK399" s="366"/>
      <c r="AJL399" s="366"/>
      <c r="AJM399" s="366"/>
      <c r="AJN399" s="366"/>
      <c r="AJO399" s="366"/>
      <c r="AJP399" s="366"/>
      <c r="AJQ399" s="366"/>
      <c r="AJR399" s="366"/>
      <c r="AJS399" s="366"/>
      <c r="AJT399" s="366"/>
      <c r="AJU399" s="366"/>
      <c r="AJV399" s="366"/>
      <c r="AJW399" s="366"/>
      <c r="AJX399" s="366"/>
      <c r="AJY399" s="366"/>
      <c r="AJZ399" s="366"/>
      <c r="AKA399" s="366"/>
      <c r="AKB399" s="366"/>
      <c r="AKC399" s="366"/>
      <c r="AKD399" s="366"/>
      <c r="AKE399" s="366"/>
      <c r="AKF399" s="366"/>
      <c r="AKG399" s="366"/>
      <c r="AKH399" s="366"/>
      <c r="AKI399" s="366"/>
      <c r="AKJ399" s="366"/>
      <c r="AKK399" s="366"/>
      <c r="AKL399" s="366"/>
      <c r="AKM399" s="366"/>
      <c r="AKN399" s="366"/>
      <c r="AKO399" s="366"/>
      <c r="AKP399" s="366"/>
      <c r="AKQ399" s="366"/>
      <c r="AKR399" s="366"/>
      <c r="AKS399" s="366"/>
      <c r="AKT399" s="366"/>
      <c r="AKU399" s="366"/>
      <c r="AKV399" s="366"/>
      <c r="AKW399" s="366"/>
      <c r="AKX399" s="366"/>
      <c r="AKY399" s="366"/>
      <c r="AKZ399" s="366"/>
      <c r="ALA399" s="366"/>
      <c r="ALB399" s="366"/>
      <c r="ALC399" s="366"/>
      <c r="ALD399" s="366"/>
      <c r="ALE399" s="366"/>
      <c r="ALF399" s="366"/>
      <c r="ALG399" s="366"/>
      <c r="ALH399" s="366"/>
      <c r="ALI399" s="366"/>
      <c r="ALJ399" s="366"/>
      <c r="ALK399" s="366"/>
      <c r="ALL399" s="366"/>
      <c r="ALM399" s="366"/>
      <c r="ALN399" s="366"/>
      <c r="ALO399" s="366"/>
      <c r="ALP399" s="366"/>
      <c r="ALQ399" s="366"/>
      <c r="ALR399" s="366"/>
      <c r="ALS399" s="366"/>
      <c r="ALT399" s="366"/>
      <c r="ALU399" s="366"/>
      <c r="ALV399" s="366"/>
      <c r="ALW399" s="366"/>
      <c r="ALX399" s="366"/>
      <c r="ALY399" s="366"/>
      <c r="ALZ399" s="366"/>
      <c r="AMA399" s="366"/>
      <c r="AMB399" s="366"/>
      <c r="AMC399" s="366"/>
      <c r="AMD399" s="366"/>
      <c r="AME399" s="366"/>
      <c r="AMF399" s="366"/>
      <c r="AMG399" s="366"/>
      <c r="AMH399" s="366"/>
      <c r="AMI399" s="366"/>
      <c r="AMJ399" s="366"/>
      <c r="AMK399" s="366"/>
      <c r="AML399" s="366"/>
      <c r="AMM399" s="366"/>
      <c r="AMN399" s="366"/>
      <c r="AMO399" s="366"/>
      <c r="AMP399" s="366"/>
      <c r="AMQ399" s="366"/>
      <c r="AMR399" s="366"/>
      <c r="AMS399" s="366"/>
      <c r="AMT399" s="366"/>
      <c r="AMU399" s="366"/>
      <c r="AMV399" s="366"/>
      <c r="AMW399" s="366"/>
      <c r="AMX399" s="366"/>
      <c r="AMY399" s="366"/>
      <c r="AMZ399" s="366"/>
      <c r="ANA399" s="366"/>
      <c r="ANB399" s="366"/>
      <c r="ANC399" s="366"/>
      <c r="AND399" s="366"/>
      <c r="ANE399" s="366"/>
      <c r="ANF399" s="366"/>
      <c r="ANG399" s="366"/>
      <c r="ANH399" s="366"/>
      <c r="ANI399" s="366"/>
      <c r="ANJ399" s="366"/>
      <c r="ANK399" s="366"/>
      <c r="ANL399" s="366"/>
      <c r="ANM399" s="366"/>
      <c r="ANN399" s="366"/>
      <c r="ANO399" s="366"/>
      <c r="ANP399" s="366"/>
      <c r="ANQ399" s="366"/>
      <c r="ANR399" s="366"/>
      <c r="ANS399" s="366"/>
      <c r="ANT399" s="366"/>
      <c r="ANU399" s="366"/>
      <c r="ANV399" s="366"/>
      <c r="ANW399" s="366"/>
      <c r="ANX399" s="366"/>
      <c r="ANY399" s="366"/>
      <c r="ANZ399" s="366"/>
      <c r="AOA399" s="366"/>
      <c r="AOB399" s="366"/>
      <c r="AOC399" s="366"/>
      <c r="AOD399" s="366"/>
      <c r="AOE399" s="366"/>
      <c r="AOF399" s="366"/>
      <c r="AOG399" s="366"/>
      <c r="AOH399" s="366"/>
      <c r="AOI399" s="366"/>
      <c r="AOJ399" s="366"/>
      <c r="AOK399" s="366"/>
      <c r="AOL399" s="366"/>
      <c r="AOM399" s="366"/>
      <c r="AON399" s="366"/>
      <c r="AOO399" s="366"/>
      <c r="AOP399" s="366"/>
      <c r="AOQ399" s="366"/>
      <c r="AOR399" s="366"/>
      <c r="AOS399" s="366"/>
      <c r="AOT399" s="366"/>
      <c r="AOU399" s="366"/>
      <c r="AOV399" s="366"/>
      <c r="AOW399" s="366"/>
      <c r="AOX399" s="366"/>
      <c r="AOY399" s="366"/>
      <c r="AOZ399" s="366"/>
      <c r="APA399" s="366"/>
      <c r="APB399" s="366"/>
      <c r="APC399" s="366"/>
      <c r="APD399" s="366"/>
      <c r="APE399" s="366"/>
      <c r="APF399" s="366"/>
      <c r="APG399" s="366"/>
      <c r="APH399" s="366"/>
      <c r="API399" s="366"/>
      <c r="APJ399" s="366"/>
      <c r="APK399" s="366"/>
      <c r="APL399" s="366"/>
      <c r="APM399" s="366"/>
      <c r="APN399" s="366"/>
      <c r="APO399" s="366"/>
      <c r="APP399" s="366"/>
      <c r="APQ399" s="366"/>
      <c r="APR399" s="366"/>
      <c r="APS399" s="366"/>
      <c r="APT399" s="366"/>
      <c r="APU399" s="366"/>
      <c r="APV399" s="366"/>
      <c r="APW399" s="366"/>
      <c r="APX399" s="366"/>
      <c r="APY399" s="366"/>
      <c r="APZ399" s="366"/>
      <c r="AQA399" s="366"/>
      <c r="AQB399" s="366"/>
      <c r="AQC399" s="366"/>
      <c r="AQD399" s="366"/>
      <c r="AQE399" s="366"/>
      <c r="AQF399" s="366"/>
      <c r="AQG399" s="366"/>
      <c r="AQH399" s="366"/>
      <c r="AQI399" s="366"/>
      <c r="AQJ399" s="366"/>
      <c r="AQK399" s="366"/>
      <c r="AQL399" s="366"/>
      <c r="AQM399" s="366"/>
      <c r="AQN399" s="366"/>
      <c r="AQO399" s="366"/>
      <c r="AQP399" s="366"/>
      <c r="AQQ399" s="366"/>
      <c r="AQR399" s="366"/>
      <c r="AQS399" s="366"/>
      <c r="AQT399" s="366"/>
      <c r="AQU399" s="366"/>
      <c r="AQV399" s="366"/>
      <c r="AQW399" s="366"/>
      <c r="AQX399" s="366"/>
      <c r="AQY399" s="366"/>
      <c r="AQZ399" s="366"/>
      <c r="ARA399" s="366"/>
      <c r="ARB399" s="366"/>
      <c r="ARC399" s="366"/>
      <c r="ARD399" s="366"/>
      <c r="ARE399" s="366"/>
      <c r="ARF399" s="366"/>
      <c r="ARG399" s="366"/>
      <c r="ARH399" s="366"/>
      <c r="ARI399" s="366"/>
      <c r="ARJ399" s="366"/>
      <c r="ARK399" s="366"/>
      <c r="ARL399" s="366"/>
      <c r="ARM399" s="366"/>
      <c r="ARN399" s="366"/>
      <c r="ARO399" s="366"/>
      <c r="ARP399" s="366"/>
      <c r="ARQ399" s="366"/>
      <c r="ARR399" s="366"/>
      <c r="ARS399" s="366"/>
      <c r="ART399" s="366"/>
      <c r="ARU399" s="366"/>
      <c r="ARV399" s="366"/>
      <c r="ARW399" s="366"/>
      <c r="ARX399" s="366"/>
      <c r="ARY399" s="366"/>
      <c r="ARZ399" s="366"/>
      <c r="ASA399" s="366"/>
      <c r="ASB399" s="366"/>
      <c r="ASC399" s="366"/>
      <c r="ASD399" s="366"/>
      <c r="ASE399" s="366"/>
      <c r="ASF399" s="366"/>
      <c r="ASG399" s="366"/>
      <c r="ASH399" s="366"/>
      <c r="ASI399" s="366"/>
      <c r="ASJ399" s="366"/>
      <c r="ASK399" s="366"/>
      <c r="ASL399" s="366"/>
      <c r="ASM399" s="366"/>
      <c r="ASN399" s="366"/>
      <c r="ASO399" s="366"/>
      <c r="ASP399" s="366"/>
      <c r="ASQ399" s="366"/>
      <c r="ASR399" s="366"/>
      <c r="ASS399" s="366"/>
      <c r="AST399" s="366"/>
      <c r="ASU399" s="366"/>
      <c r="ASV399" s="366"/>
      <c r="ASW399" s="366"/>
      <c r="ASX399" s="366"/>
      <c r="ASY399" s="366"/>
      <c r="ASZ399" s="366"/>
      <c r="ATA399" s="366"/>
      <c r="ATB399" s="366"/>
      <c r="ATC399" s="366"/>
      <c r="ATD399" s="366"/>
      <c r="ATE399" s="366"/>
      <c r="ATF399" s="366"/>
      <c r="ATG399" s="366"/>
      <c r="ATH399" s="366"/>
      <c r="ATI399" s="366"/>
      <c r="ATJ399" s="366"/>
      <c r="ATK399" s="366"/>
      <c r="ATL399" s="366"/>
      <c r="ATM399" s="366"/>
      <c r="ATN399" s="366"/>
      <c r="ATO399" s="366"/>
      <c r="ATP399" s="366"/>
      <c r="ATQ399" s="366"/>
      <c r="ATR399" s="366"/>
      <c r="ATS399" s="366"/>
      <c r="ATT399" s="366"/>
      <c r="ATU399" s="366"/>
      <c r="ATV399" s="366"/>
      <c r="ATW399" s="366"/>
      <c r="ATX399" s="366"/>
      <c r="ATY399" s="366"/>
      <c r="ATZ399" s="366"/>
      <c r="AUA399" s="366"/>
      <c r="AUB399" s="366"/>
      <c r="AUC399" s="366"/>
      <c r="AUD399" s="366"/>
      <c r="AUE399" s="366"/>
      <c r="AUF399" s="366"/>
      <c r="AUG399" s="366"/>
      <c r="AUH399" s="366"/>
      <c r="AUI399" s="366"/>
      <c r="AUJ399" s="366"/>
      <c r="AUK399" s="366"/>
      <c r="AUL399" s="366"/>
      <c r="AUM399" s="366"/>
      <c r="AUN399" s="366"/>
      <c r="AUO399" s="366"/>
      <c r="AUP399" s="366"/>
      <c r="AUQ399" s="366"/>
      <c r="AUR399" s="366"/>
      <c r="AUS399" s="366"/>
      <c r="AUT399" s="366"/>
      <c r="AUU399" s="366"/>
      <c r="AUV399" s="366"/>
      <c r="AUW399" s="366"/>
      <c r="AUX399" s="366"/>
      <c r="AUY399" s="366"/>
      <c r="AUZ399" s="366"/>
      <c r="AVA399" s="366"/>
      <c r="AVB399" s="366"/>
      <c r="AVC399" s="366"/>
      <c r="AVD399" s="366"/>
      <c r="AVE399" s="366"/>
      <c r="AVF399" s="366"/>
      <c r="AVG399" s="366"/>
      <c r="AVH399" s="366"/>
      <c r="AVI399" s="366"/>
      <c r="AVJ399" s="366"/>
      <c r="AVK399" s="366"/>
      <c r="AVL399" s="366"/>
      <c r="AVM399" s="366"/>
      <c r="AVN399" s="366"/>
      <c r="AVO399" s="366"/>
      <c r="AVP399" s="366"/>
      <c r="AVQ399" s="366"/>
      <c r="AVR399" s="366"/>
      <c r="AVS399" s="366"/>
      <c r="AVT399" s="366"/>
      <c r="AVU399" s="366"/>
      <c r="AVV399" s="366"/>
      <c r="AVW399" s="366"/>
      <c r="AVX399" s="366"/>
      <c r="AVY399" s="366"/>
      <c r="AVZ399" s="366"/>
      <c r="AWA399" s="366"/>
      <c r="AWB399" s="366"/>
      <c r="AWC399" s="366"/>
      <c r="AWD399" s="366"/>
      <c r="AWE399" s="366"/>
      <c r="AWF399" s="366"/>
      <c r="AWG399" s="366"/>
      <c r="AWH399" s="366"/>
      <c r="AWI399" s="366"/>
      <c r="AWJ399" s="366"/>
      <c r="AWK399" s="366"/>
      <c r="AWL399" s="366"/>
      <c r="AWM399" s="366"/>
      <c r="AWN399" s="366"/>
      <c r="AWO399" s="366"/>
      <c r="AWP399" s="366"/>
      <c r="AWQ399" s="366"/>
      <c r="AWR399" s="366"/>
      <c r="AWS399" s="366"/>
      <c r="AWT399" s="366"/>
      <c r="AWU399" s="366"/>
      <c r="AWV399" s="366"/>
      <c r="AWW399" s="366"/>
      <c r="AWX399" s="366"/>
      <c r="AWY399" s="366"/>
      <c r="AWZ399" s="366"/>
      <c r="AXA399" s="366"/>
      <c r="AXB399" s="366"/>
      <c r="AXC399" s="366"/>
      <c r="AXD399" s="366"/>
      <c r="AXE399" s="366"/>
      <c r="AXF399" s="366"/>
      <c r="AXG399" s="366"/>
      <c r="AXH399" s="366"/>
      <c r="AXI399" s="366"/>
      <c r="AXJ399" s="366"/>
      <c r="AXK399" s="366"/>
      <c r="AXL399" s="366"/>
      <c r="AXM399" s="366"/>
      <c r="AXN399" s="366"/>
      <c r="AXO399" s="366"/>
      <c r="AXP399" s="366"/>
      <c r="AXQ399" s="366"/>
      <c r="AXR399" s="366"/>
      <c r="AXS399" s="366"/>
      <c r="AXT399" s="366"/>
      <c r="AXU399" s="366"/>
      <c r="AXV399" s="366"/>
      <c r="AXW399" s="366"/>
      <c r="AXX399" s="366"/>
      <c r="AXY399" s="366"/>
      <c r="AXZ399" s="366"/>
      <c r="AYA399" s="366"/>
      <c r="AYB399" s="366"/>
      <c r="AYC399" s="366"/>
      <c r="AYD399" s="366"/>
      <c r="AYE399" s="366"/>
      <c r="AYF399" s="366"/>
      <c r="AYG399" s="366"/>
      <c r="AYH399" s="366"/>
      <c r="AYI399" s="366"/>
      <c r="AYJ399" s="366"/>
      <c r="AYK399" s="366"/>
      <c r="AYL399" s="366"/>
      <c r="AYM399" s="366"/>
      <c r="AYN399" s="366"/>
      <c r="AYO399" s="366"/>
      <c r="AYP399" s="366"/>
      <c r="AYQ399" s="366"/>
      <c r="AYR399" s="366"/>
      <c r="AYS399" s="366"/>
      <c r="AYT399" s="366"/>
      <c r="AYU399" s="366"/>
      <c r="AYV399" s="366"/>
      <c r="AYW399" s="366"/>
      <c r="AYX399" s="366"/>
      <c r="AYY399" s="366"/>
      <c r="AYZ399" s="366"/>
      <c r="AZA399" s="366"/>
      <c r="AZB399" s="366"/>
      <c r="AZC399" s="366"/>
      <c r="AZD399" s="366"/>
      <c r="AZE399" s="366"/>
      <c r="AZF399" s="366"/>
      <c r="AZG399" s="366"/>
      <c r="AZH399" s="366"/>
      <c r="AZI399" s="366"/>
      <c r="AZJ399" s="366"/>
      <c r="AZK399" s="366"/>
      <c r="AZL399" s="366"/>
      <c r="AZM399" s="366"/>
      <c r="AZN399" s="366"/>
      <c r="AZO399" s="366"/>
      <c r="AZP399" s="366"/>
      <c r="AZQ399" s="366"/>
      <c r="AZR399" s="366"/>
      <c r="AZS399" s="366"/>
      <c r="AZT399" s="366"/>
      <c r="AZU399" s="366"/>
      <c r="AZV399" s="366"/>
      <c r="AZW399" s="366"/>
      <c r="AZX399" s="366"/>
      <c r="AZY399" s="366"/>
      <c r="AZZ399" s="366"/>
      <c r="BAA399" s="366"/>
      <c r="BAB399" s="366"/>
      <c r="BAC399" s="366"/>
      <c r="BAD399" s="366"/>
      <c r="BAE399" s="366"/>
      <c r="BAF399" s="366"/>
      <c r="BAG399" s="366"/>
      <c r="BAH399" s="366"/>
      <c r="BAI399" s="366"/>
      <c r="BAJ399" s="366"/>
      <c r="BAK399" s="366"/>
      <c r="BAL399" s="366"/>
      <c r="BAM399" s="366"/>
      <c r="BAN399" s="366"/>
      <c r="BAO399" s="366"/>
      <c r="BAP399" s="366"/>
      <c r="BAQ399" s="366"/>
      <c r="BAR399" s="366"/>
      <c r="BAS399" s="366"/>
      <c r="BAT399" s="366"/>
      <c r="BAU399" s="366"/>
      <c r="BAV399" s="366"/>
      <c r="BAW399" s="366"/>
      <c r="BAX399" s="366"/>
      <c r="BAY399" s="366"/>
      <c r="BAZ399" s="366"/>
      <c r="BBA399" s="366"/>
      <c r="BBB399" s="366"/>
      <c r="BBC399" s="366"/>
      <c r="BBD399" s="366"/>
      <c r="BBE399" s="366"/>
      <c r="BBF399" s="366"/>
      <c r="BBG399" s="366"/>
      <c r="BBH399" s="366"/>
      <c r="BBI399" s="366"/>
      <c r="BBJ399" s="366"/>
      <c r="BBK399" s="366"/>
      <c r="BBL399" s="366"/>
      <c r="BBM399" s="366"/>
      <c r="BBN399" s="366"/>
      <c r="BBO399" s="366"/>
      <c r="BBP399" s="366"/>
      <c r="BBQ399" s="366"/>
      <c r="BBR399" s="366"/>
      <c r="BBS399" s="366"/>
      <c r="BBT399" s="366"/>
      <c r="BBU399" s="366"/>
      <c r="BBV399" s="366"/>
      <c r="BBW399" s="366"/>
      <c r="BBX399" s="366"/>
      <c r="BBY399" s="366"/>
      <c r="BBZ399" s="366"/>
      <c r="BCA399" s="366"/>
      <c r="BCB399" s="366"/>
      <c r="BCC399" s="366"/>
      <c r="BCD399" s="366"/>
      <c r="BCE399" s="366"/>
      <c r="BCF399" s="366"/>
      <c r="BCG399" s="366"/>
      <c r="BCH399" s="366"/>
      <c r="BCI399" s="366"/>
      <c r="BCJ399" s="366"/>
      <c r="BCK399" s="366"/>
      <c r="BCL399" s="366"/>
      <c r="BCM399" s="366"/>
      <c r="BCN399" s="366"/>
      <c r="BCO399" s="366"/>
      <c r="BCP399" s="366"/>
      <c r="BCQ399" s="366"/>
      <c r="BCR399" s="366"/>
      <c r="BCS399" s="366"/>
      <c r="BCT399" s="366"/>
      <c r="BCU399" s="366"/>
      <c r="BCV399" s="366"/>
      <c r="BCW399" s="366"/>
      <c r="BCX399" s="366"/>
      <c r="BCY399" s="366"/>
      <c r="BCZ399" s="366"/>
      <c r="BDA399" s="366"/>
      <c r="BDB399" s="366"/>
      <c r="BDC399" s="366"/>
      <c r="BDD399" s="366"/>
      <c r="BDE399" s="366"/>
      <c r="BDF399" s="366"/>
      <c r="BDG399" s="366"/>
      <c r="BDH399" s="366"/>
      <c r="BDI399" s="366"/>
      <c r="BDJ399" s="366"/>
      <c r="BDK399" s="366"/>
      <c r="BDL399" s="366"/>
      <c r="BDM399" s="366"/>
      <c r="BDN399" s="366"/>
      <c r="BDO399" s="366"/>
      <c r="BDP399" s="366"/>
      <c r="BDQ399" s="366"/>
      <c r="BDR399" s="366"/>
      <c r="BDS399" s="366"/>
      <c r="BDT399" s="366"/>
      <c r="BDU399" s="366"/>
      <c r="BDV399" s="366"/>
      <c r="BDW399" s="366"/>
      <c r="BDX399" s="366"/>
      <c r="BDY399" s="366"/>
      <c r="BDZ399" s="366"/>
      <c r="BEA399" s="366"/>
      <c r="BEB399" s="366"/>
      <c r="BEC399" s="366"/>
      <c r="BED399" s="366"/>
      <c r="BEE399" s="366"/>
      <c r="BEF399" s="366"/>
      <c r="BEG399" s="366"/>
      <c r="BEH399" s="366"/>
      <c r="BEI399" s="366"/>
      <c r="BEJ399" s="366"/>
      <c r="BEK399" s="366"/>
      <c r="BEL399" s="366"/>
      <c r="BEM399" s="366"/>
      <c r="BEN399" s="366"/>
      <c r="BEO399" s="366"/>
      <c r="BEP399" s="366"/>
      <c r="BEQ399" s="366"/>
      <c r="BER399" s="366"/>
      <c r="BES399" s="366"/>
      <c r="BET399" s="366"/>
      <c r="BEU399" s="366"/>
      <c r="BEV399" s="366"/>
      <c r="BEW399" s="366"/>
      <c r="BEX399" s="366"/>
      <c r="BEY399" s="366"/>
      <c r="BEZ399" s="366"/>
      <c r="BFA399" s="366"/>
      <c r="BFB399" s="366"/>
      <c r="BFC399" s="366"/>
      <c r="BFD399" s="366"/>
      <c r="BFE399" s="366"/>
      <c r="BFF399" s="366"/>
      <c r="BFG399" s="366"/>
      <c r="BFH399" s="366"/>
      <c r="BFI399" s="366"/>
      <c r="BFJ399" s="366"/>
      <c r="BFK399" s="366"/>
      <c r="BFL399" s="366"/>
      <c r="BFM399" s="366"/>
      <c r="BFN399" s="366"/>
      <c r="BFO399" s="366"/>
      <c r="BFP399" s="366"/>
      <c r="BFQ399" s="366"/>
      <c r="BFR399" s="366"/>
      <c r="BFS399" s="366"/>
      <c r="BFT399" s="366"/>
      <c r="BFU399" s="366"/>
      <c r="BFV399" s="366"/>
      <c r="BFW399" s="366"/>
      <c r="BFX399" s="366"/>
      <c r="BFY399" s="366"/>
      <c r="BFZ399" s="366"/>
      <c r="BGA399" s="366"/>
      <c r="BGB399" s="366"/>
      <c r="BGC399" s="366"/>
      <c r="BGD399" s="366"/>
      <c r="BGE399" s="366"/>
      <c r="BGF399" s="366"/>
      <c r="BGG399" s="366"/>
      <c r="BGH399" s="366"/>
      <c r="BGI399" s="366"/>
      <c r="BGJ399" s="366"/>
      <c r="BGK399" s="366"/>
      <c r="BGL399" s="366"/>
      <c r="BGM399" s="366"/>
      <c r="BGN399" s="366"/>
      <c r="BGO399" s="366"/>
      <c r="BGP399" s="366"/>
      <c r="BGQ399" s="366"/>
      <c r="BGR399" s="366"/>
      <c r="BGS399" s="366"/>
      <c r="BGT399" s="366"/>
      <c r="BGU399" s="366"/>
      <c r="BGV399" s="366"/>
      <c r="BGW399" s="366"/>
      <c r="BGX399" s="366"/>
      <c r="BGY399" s="366"/>
      <c r="BGZ399" s="366"/>
      <c r="BHA399" s="366"/>
      <c r="BHB399" s="366"/>
      <c r="BHC399" s="366"/>
      <c r="BHD399" s="366"/>
      <c r="BHE399" s="366"/>
      <c r="BHF399" s="366"/>
      <c r="BHG399" s="366"/>
      <c r="BHH399" s="366"/>
      <c r="BHI399" s="366"/>
      <c r="BHJ399" s="366"/>
      <c r="BHK399" s="366"/>
      <c r="BHL399" s="366"/>
      <c r="BHM399" s="366"/>
      <c r="BHN399" s="366"/>
      <c r="BHO399" s="366"/>
      <c r="BHP399" s="366"/>
      <c r="BHQ399" s="366"/>
      <c r="BHR399" s="366"/>
      <c r="BHS399" s="366"/>
      <c r="BHT399" s="366"/>
      <c r="BHU399" s="366"/>
      <c r="BHV399" s="366"/>
      <c r="BHW399" s="366"/>
      <c r="BHX399" s="366"/>
      <c r="BHY399" s="366"/>
      <c r="BHZ399" s="366"/>
      <c r="BIA399" s="366"/>
      <c r="BIB399" s="366"/>
      <c r="BIC399" s="366"/>
      <c r="BID399" s="366"/>
      <c r="BIE399" s="366"/>
      <c r="BIF399" s="366"/>
      <c r="BIG399" s="366"/>
      <c r="BIH399" s="366"/>
      <c r="BII399" s="366"/>
      <c r="BIJ399" s="366"/>
      <c r="BIK399" s="366"/>
      <c r="BIL399" s="366"/>
      <c r="BIM399" s="366"/>
      <c r="BIN399" s="366"/>
      <c r="BIO399" s="366"/>
      <c r="BIP399" s="366"/>
      <c r="BIQ399" s="366"/>
      <c r="BIR399" s="366"/>
      <c r="BIS399" s="366"/>
      <c r="BIT399" s="366"/>
      <c r="BIU399" s="366"/>
      <c r="BIV399" s="366"/>
      <c r="BIW399" s="366"/>
      <c r="BIX399" s="366"/>
      <c r="BIY399" s="366"/>
      <c r="BIZ399" s="366"/>
      <c r="BJA399" s="366"/>
      <c r="BJB399" s="366"/>
      <c r="BJC399" s="366"/>
      <c r="BJD399" s="366"/>
      <c r="BJE399" s="366"/>
      <c r="BJF399" s="366"/>
      <c r="BJG399" s="366"/>
      <c r="BJH399" s="366"/>
      <c r="BJI399" s="366"/>
      <c r="BJJ399" s="366"/>
      <c r="BJK399" s="366"/>
      <c r="BJL399" s="366"/>
      <c r="BJM399" s="366"/>
      <c r="BJN399" s="366"/>
      <c r="BJO399" s="366"/>
      <c r="BJP399" s="366"/>
      <c r="BJQ399" s="366"/>
      <c r="BJR399" s="366"/>
      <c r="BJS399" s="366"/>
      <c r="BJT399" s="366"/>
      <c r="BJU399" s="366"/>
      <c r="BJV399" s="366"/>
      <c r="BJW399" s="366"/>
      <c r="BJX399" s="366"/>
      <c r="BJY399" s="366"/>
      <c r="BJZ399" s="366"/>
      <c r="BKA399" s="366"/>
      <c r="BKB399" s="366"/>
      <c r="BKC399" s="366"/>
      <c r="BKD399" s="366"/>
      <c r="BKE399" s="366"/>
      <c r="BKF399" s="366"/>
      <c r="BKG399" s="366"/>
      <c r="BKH399" s="366"/>
      <c r="BKI399" s="366"/>
      <c r="BKJ399" s="366"/>
      <c r="BKK399" s="366"/>
      <c r="BKL399" s="366"/>
      <c r="BKM399" s="366"/>
      <c r="BKN399" s="366"/>
      <c r="BKO399" s="366"/>
      <c r="BKP399" s="366"/>
      <c r="BKQ399" s="366"/>
      <c r="BKR399" s="366"/>
      <c r="BKS399" s="366"/>
      <c r="BKT399" s="366"/>
      <c r="BKU399" s="366"/>
      <c r="BKV399" s="366"/>
      <c r="BKW399" s="366"/>
      <c r="BKX399" s="366"/>
      <c r="BKY399" s="366"/>
      <c r="BKZ399" s="366"/>
      <c r="BLA399" s="366"/>
      <c r="BLB399" s="366"/>
      <c r="BLC399" s="366"/>
      <c r="BLD399" s="366"/>
      <c r="BLE399" s="366"/>
      <c r="BLF399" s="366"/>
      <c r="BLG399" s="366"/>
      <c r="BLH399" s="366"/>
      <c r="BLI399" s="366"/>
      <c r="BLJ399" s="366"/>
      <c r="BLK399" s="366"/>
      <c r="BLL399" s="366"/>
      <c r="BLM399" s="366"/>
      <c r="BLN399" s="366"/>
      <c r="BLO399" s="366"/>
      <c r="BLP399" s="366"/>
      <c r="BLQ399" s="366"/>
      <c r="BLR399" s="366"/>
      <c r="BLS399" s="366"/>
      <c r="BLT399" s="366"/>
      <c r="BLU399" s="366"/>
      <c r="BLV399" s="366"/>
      <c r="BLW399" s="366"/>
      <c r="BLX399" s="366"/>
      <c r="BLY399" s="366"/>
      <c r="BLZ399" s="366"/>
      <c r="BMA399" s="366"/>
      <c r="BMB399" s="366"/>
      <c r="BMC399" s="366"/>
      <c r="BMD399" s="366"/>
      <c r="BME399" s="366"/>
      <c r="BMF399" s="366"/>
      <c r="BMG399" s="366"/>
      <c r="BMH399" s="366"/>
      <c r="BMI399" s="366"/>
      <c r="BMJ399" s="366"/>
      <c r="BMK399" s="366"/>
      <c r="BML399" s="366"/>
      <c r="BMM399" s="366"/>
      <c r="BMN399" s="366"/>
      <c r="BMO399" s="366"/>
      <c r="BMP399" s="366"/>
      <c r="BMQ399" s="366"/>
      <c r="BMR399" s="366"/>
      <c r="BMS399" s="366"/>
      <c r="BMT399" s="366"/>
      <c r="BMU399" s="366"/>
      <c r="BMV399" s="366"/>
      <c r="BMW399" s="366"/>
      <c r="BMX399" s="366"/>
      <c r="BMY399" s="366"/>
      <c r="BMZ399" s="366"/>
      <c r="BNA399" s="366"/>
      <c r="BNB399" s="366"/>
      <c r="BNC399" s="366"/>
      <c r="BND399" s="366"/>
      <c r="BNE399" s="366"/>
      <c r="BNF399" s="366"/>
      <c r="BNG399" s="366"/>
      <c r="BNH399" s="366"/>
      <c r="BNI399" s="366"/>
      <c r="BNJ399" s="366"/>
      <c r="BNK399" s="366"/>
      <c r="BNL399" s="366"/>
      <c r="BNM399" s="366"/>
      <c r="BNN399" s="366"/>
      <c r="BNO399" s="366"/>
      <c r="BNP399" s="366"/>
      <c r="BNQ399" s="366"/>
      <c r="BNR399" s="366"/>
      <c r="BNS399" s="366"/>
      <c r="BNT399" s="366"/>
      <c r="BNU399" s="366"/>
      <c r="BNV399" s="366"/>
      <c r="BNW399" s="366"/>
      <c r="BNX399" s="366"/>
      <c r="BNY399" s="366"/>
      <c r="BNZ399" s="366"/>
      <c r="BOA399" s="366"/>
      <c r="BOB399" s="366"/>
      <c r="BOC399" s="366"/>
      <c r="BOD399" s="366"/>
      <c r="BOE399" s="366"/>
      <c r="BOF399" s="366"/>
      <c r="BOG399" s="366"/>
      <c r="BOH399" s="366"/>
      <c r="BOI399" s="366"/>
      <c r="BOJ399" s="366"/>
      <c r="BOK399" s="366"/>
      <c r="BOL399" s="366"/>
      <c r="BOM399" s="366"/>
      <c r="BON399" s="366"/>
      <c r="BOO399" s="366"/>
      <c r="BOP399" s="366"/>
      <c r="BOQ399" s="366"/>
      <c r="BOR399" s="366"/>
      <c r="BOS399" s="366"/>
      <c r="BOT399" s="366"/>
      <c r="BOU399" s="366"/>
      <c r="BOV399" s="366"/>
      <c r="BOW399" s="366"/>
      <c r="BOX399" s="366"/>
      <c r="BOY399" s="366"/>
      <c r="BOZ399" s="366"/>
      <c r="BPA399" s="366"/>
      <c r="BPB399" s="366"/>
      <c r="BPC399" s="366"/>
      <c r="BPD399" s="366"/>
      <c r="BPE399" s="366"/>
      <c r="BPF399" s="366"/>
      <c r="BPG399" s="366"/>
      <c r="BPH399" s="366"/>
      <c r="BPI399" s="366"/>
      <c r="BPJ399" s="366"/>
      <c r="BPK399" s="366"/>
      <c r="BPL399" s="366"/>
      <c r="BPM399" s="366"/>
      <c r="BPN399" s="366"/>
      <c r="BPO399" s="366"/>
      <c r="BPP399" s="366"/>
      <c r="BPQ399" s="366"/>
      <c r="BPR399" s="366"/>
      <c r="BPS399" s="366"/>
      <c r="BPT399" s="366"/>
      <c r="BPU399" s="366"/>
      <c r="BPV399" s="366"/>
      <c r="BPW399" s="366"/>
      <c r="BPX399" s="366"/>
      <c r="BPY399" s="366"/>
      <c r="BPZ399" s="366"/>
      <c r="BQA399" s="366"/>
      <c r="BQB399" s="366"/>
      <c r="BQC399" s="366"/>
      <c r="BQD399" s="366"/>
      <c r="BQE399" s="366"/>
      <c r="BQF399" s="366"/>
      <c r="BQG399" s="366"/>
      <c r="BQH399" s="366"/>
      <c r="BQI399" s="366"/>
      <c r="BQJ399" s="366"/>
      <c r="BQK399" s="366"/>
      <c r="BQL399" s="366"/>
      <c r="BQM399" s="366"/>
      <c r="BQN399" s="366"/>
      <c r="BQO399" s="366"/>
      <c r="BQP399" s="366"/>
      <c r="BQQ399" s="366"/>
      <c r="BQR399" s="366"/>
      <c r="BQS399" s="366"/>
      <c r="BQT399" s="366"/>
      <c r="BQU399" s="366"/>
      <c r="BQV399" s="366"/>
      <c r="BQW399" s="366"/>
      <c r="BQX399" s="366"/>
      <c r="BQY399" s="366"/>
      <c r="BQZ399" s="366"/>
      <c r="BRA399" s="366"/>
      <c r="BRB399" s="366"/>
      <c r="BRC399" s="366"/>
      <c r="BRD399" s="366"/>
      <c r="BRE399" s="366"/>
      <c r="BRF399" s="366"/>
      <c r="BRG399" s="366"/>
      <c r="BRH399" s="366"/>
      <c r="BRI399" s="366"/>
      <c r="BRJ399" s="366"/>
      <c r="BRK399" s="366"/>
      <c r="BRL399" s="366"/>
      <c r="BRM399" s="366"/>
      <c r="BRN399" s="366"/>
      <c r="BRO399" s="366"/>
      <c r="BRP399" s="366"/>
      <c r="BRQ399" s="366"/>
      <c r="BRR399" s="366"/>
      <c r="BRS399" s="366"/>
      <c r="BRT399" s="366"/>
      <c r="BRU399" s="366"/>
      <c r="BRV399" s="366"/>
      <c r="BRW399" s="366"/>
      <c r="BRX399" s="366"/>
      <c r="BRY399" s="366"/>
      <c r="BRZ399" s="366"/>
      <c r="BSA399" s="366"/>
      <c r="BSB399" s="366"/>
      <c r="BSC399" s="366"/>
      <c r="BSD399" s="366"/>
      <c r="BSE399" s="366"/>
      <c r="BSF399" s="366"/>
      <c r="BSG399" s="366"/>
      <c r="BSH399" s="366"/>
      <c r="BSI399" s="366"/>
      <c r="BSJ399" s="366"/>
      <c r="BSK399" s="366"/>
      <c r="BSL399" s="366"/>
      <c r="BSM399" s="366"/>
      <c r="BSN399" s="366"/>
      <c r="BSO399" s="366"/>
      <c r="BSP399" s="366"/>
      <c r="BSQ399" s="366"/>
      <c r="BSR399" s="366"/>
      <c r="BSS399" s="366"/>
      <c r="BST399" s="366"/>
      <c r="BSU399" s="366"/>
      <c r="BSV399" s="366"/>
      <c r="BSW399" s="366"/>
      <c r="BSX399" s="366"/>
      <c r="BSY399" s="366"/>
      <c r="BSZ399" s="366"/>
      <c r="BTA399" s="366"/>
      <c r="BTB399" s="366"/>
      <c r="BTC399" s="366"/>
      <c r="BTD399" s="366"/>
      <c r="BTE399" s="366"/>
      <c r="BTF399" s="366"/>
      <c r="BTG399" s="366"/>
      <c r="BTH399" s="366"/>
      <c r="BTI399" s="366"/>
      <c r="BTJ399" s="366"/>
      <c r="BTK399" s="366"/>
      <c r="BTL399" s="366"/>
      <c r="BTM399" s="366"/>
      <c r="BTN399" s="366"/>
      <c r="BTO399" s="366"/>
      <c r="BTP399" s="366"/>
      <c r="BTQ399" s="366"/>
      <c r="BTR399" s="366"/>
      <c r="BTS399" s="366"/>
      <c r="BTT399" s="366"/>
      <c r="BTU399" s="366"/>
      <c r="BTV399" s="366"/>
      <c r="BTW399" s="366"/>
      <c r="BTX399" s="366"/>
      <c r="BTY399" s="366"/>
      <c r="BTZ399" s="366"/>
      <c r="BUA399" s="366"/>
      <c r="BUB399" s="366"/>
      <c r="BUC399" s="366"/>
      <c r="BUD399" s="366"/>
      <c r="BUE399" s="366"/>
      <c r="BUF399" s="366"/>
      <c r="BUG399" s="366"/>
      <c r="BUH399" s="366"/>
      <c r="BUI399" s="366"/>
      <c r="BUJ399" s="366"/>
      <c r="BUK399" s="366"/>
      <c r="BUL399" s="366"/>
      <c r="BUM399" s="366"/>
      <c r="BUN399" s="366"/>
      <c r="BUO399" s="366"/>
      <c r="BUP399" s="366"/>
      <c r="BUQ399" s="366"/>
      <c r="BUR399" s="366"/>
      <c r="BUS399" s="366"/>
      <c r="BUT399" s="366"/>
      <c r="BUU399" s="366"/>
      <c r="BUV399" s="366"/>
      <c r="BUW399" s="366"/>
      <c r="BUX399" s="366"/>
      <c r="BUY399" s="366"/>
      <c r="BUZ399" s="366"/>
      <c r="BVA399" s="366"/>
      <c r="BVB399" s="366"/>
      <c r="BVC399" s="366"/>
      <c r="BVD399" s="366"/>
      <c r="BVE399" s="366"/>
      <c r="BVF399" s="366"/>
      <c r="BVG399" s="366"/>
      <c r="BVH399" s="366"/>
      <c r="BVI399" s="366"/>
      <c r="BVJ399" s="366"/>
      <c r="BVK399" s="366"/>
      <c r="BVL399" s="366"/>
      <c r="BVM399" s="366"/>
      <c r="BVN399" s="366"/>
      <c r="BVO399" s="366"/>
      <c r="BVP399" s="366"/>
      <c r="BVQ399" s="366"/>
      <c r="BVR399" s="366"/>
      <c r="BVS399" s="366"/>
      <c r="BVT399" s="366"/>
      <c r="BVU399" s="366"/>
      <c r="BVV399" s="366"/>
      <c r="BVW399" s="366"/>
      <c r="BVX399" s="366"/>
      <c r="BVY399" s="366"/>
      <c r="BVZ399" s="366"/>
      <c r="BWA399" s="366"/>
      <c r="BWB399" s="366"/>
      <c r="BWC399" s="366"/>
      <c r="BWD399" s="366"/>
      <c r="BWE399" s="366"/>
      <c r="BWF399" s="366"/>
      <c r="BWG399" s="366"/>
      <c r="BWH399" s="366"/>
      <c r="BWI399" s="366"/>
      <c r="BWJ399" s="366"/>
      <c r="BWK399" s="366"/>
      <c r="BWL399" s="366"/>
      <c r="BWM399" s="366"/>
      <c r="BWN399" s="366"/>
      <c r="BWO399" s="366"/>
      <c r="BWP399" s="366"/>
      <c r="BWQ399" s="366"/>
      <c r="BWR399" s="366"/>
      <c r="BWS399" s="366"/>
      <c r="BWT399" s="366"/>
      <c r="BWU399" s="366"/>
      <c r="BWV399" s="366"/>
      <c r="BWW399" s="366"/>
      <c r="BWX399" s="366"/>
      <c r="BWY399" s="366"/>
      <c r="BWZ399" s="366"/>
      <c r="BXA399" s="366"/>
      <c r="BXB399" s="366"/>
      <c r="BXC399" s="366"/>
      <c r="BXD399" s="366"/>
      <c r="BXE399" s="366"/>
      <c r="BXF399" s="366"/>
      <c r="BXG399" s="366"/>
      <c r="BXH399" s="366"/>
      <c r="BXI399" s="366"/>
      <c r="BXJ399" s="366"/>
      <c r="BXK399" s="366"/>
      <c r="BXL399" s="366"/>
      <c r="BXM399" s="366"/>
      <c r="BXN399" s="366"/>
      <c r="BXO399" s="366"/>
      <c r="BXP399" s="366"/>
      <c r="BXQ399" s="366"/>
      <c r="BXR399" s="366"/>
      <c r="BXS399" s="366"/>
      <c r="BXT399" s="366"/>
      <c r="BXU399" s="366"/>
      <c r="BXV399" s="366"/>
      <c r="BXW399" s="366"/>
      <c r="BXX399" s="366"/>
      <c r="BXY399" s="366"/>
      <c r="BXZ399" s="366"/>
      <c r="BYA399" s="366"/>
      <c r="BYB399" s="366"/>
      <c r="BYC399" s="366"/>
      <c r="BYD399" s="366"/>
      <c r="BYE399" s="366"/>
      <c r="BYF399" s="366"/>
      <c r="BYG399" s="366"/>
      <c r="BYH399" s="366"/>
      <c r="BYI399" s="366"/>
      <c r="BYJ399" s="366"/>
      <c r="BYK399" s="366"/>
      <c r="BYL399" s="366"/>
      <c r="BYM399" s="366"/>
      <c r="BYN399" s="366"/>
      <c r="BYO399" s="366"/>
      <c r="BYP399" s="366"/>
      <c r="BYQ399" s="366"/>
      <c r="BYR399" s="366"/>
      <c r="BYS399" s="366"/>
      <c r="BYT399" s="366"/>
      <c r="BYU399" s="366"/>
      <c r="BYV399" s="366"/>
      <c r="BYW399" s="366"/>
      <c r="BYX399" s="366"/>
      <c r="BYY399" s="366"/>
      <c r="BYZ399" s="366"/>
      <c r="BZA399" s="366"/>
      <c r="BZB399" s="366"/>
      <c r="BZC399" s="366"/>
      <c r="BZD399" s="366"/>
      <c r="BZE399" s="366"/>
      <c r="BZF399" s="366"/>
      <c r="BZG399" s="366"/>
      <c r="BZH399" s="366"/>
      <c r="BZI399" s="366"/>
      <c r="BZJ399" s="366"/>
      <c r="BZK399" s="366"/>
      <c r="BZL399" s="366"/>
      <c r="BZM399" s="366"/>
      <c r="BZN399" s="366"/>
      <c r="BZO399" s="366"/>
      <c r="BZP399" s="366"/>
      <c r="BZQ399" s="366"/>
      <c r="BZR399" s="366"/>
      <c r="BZS399" s="366"/>
      <c r="BZT399" s="366"/>
      <c r="BZU399" s="366"/>
      <c r="BZV399" s="366"/>
      <c r="BZW399" s="366"/>
      <c r="BZX399" s="366"/>
      <c r="BZY399" s="366"/>
      <c r="BZZ399" s="366"/>
      <c r="CAA399" s="366"/>
      <c r="CAB399" s="366"/>
      <c r="CAC399" s="366"/>
      <c r="CAD399" s="366"/>
      <c r="CAE399" s="366"/>
      <c r="CAF399" s="366"/>
      <c r="CAG399" s="366"/>
      <c r="CAH399" s="366"/>
      <c r="CAI399" s="366"/>
      <c r="CAJ399" s="366"/>
      <c r="CAK399" s="366"/>
      <c r="CAL399" s="366"/>
      <c r="CAM399" s="366"/>
      <c r="CAN399" s="366"/>
      <c r="CAO399" s="366"/>
      <c r="CAP399" s="366"/>
      <c r="CAQ399" s="366"/>
      <c r="CAR399" s="366"/>
      <c r="CAS399" s="366"/>
      <c r="CAT399" s="366"/>
      <c r="CAU399" s="366"/>
      <c r="CAV399" s="366"/>
      <c r="CAW399" s="366"/>
      <c r="CAX399" s="366"/>
      <c r="CAY399" s="366"/>
      <c r="CAZ399" s="366"/>
      <c r="CBA399" s="366"/>
      <c r="CBB399" s="366"/>
      <c r="CBC399" s="366"/>
      <c r="CBD399" s="366"/>
      <c r="CBE399" s="366"/>
      <c r="CBF399" s="366"/>
      <c r="CBG399" s="366"/>
      <c r="CBH399" s="366"/>
      <c r="CBI399" s="366"/>
      <c r="CBJ399" s="366"/>
      <c r="CBK399" s="366"/>
      <c r="CBL399" s="366"/>
      <c r="CBM399" s="366"/>
      <c r="CBN399" s="366"/>
      <c r="CBO399" s="366"/>
      <c r="CBP399" s="366"/>
      <c r="CBQ399" s="366"/>
      <c r="CBR399" s="366"/>
      <c r="CBS399" s="366"/>
      <c r="CBT399" s="366"/>
      <c r="CBU399" s="366"/>
      <c r="CBV399" s="366"/>
      <c r="CBW399" s="366"/>
      <c r="CBX399" s="366"/>
      <c r="CBY399" s="366"/>
      <c r="CBZ399" s="366"/>
      <c r="CCA399" s="366"/>
      <c r="CCB399" s="366"/>
      <c r="CCC399" s="366"/>
      <c r="CCD399" s="366"/>
      <c r="CCE399" s="366"/>
      <c r="CCF399" s="366"/>
      <c r="CCG399" s="366"/>
      <c r="CCH399" s="366"/>
      <c r="CCI399" s="366"/>
      <c r="CCJ399" s="366"/>
      <c r="CCK399" s="366"/>
      <c r="CCL399" s="366"/>
      <c r="CCM399" s="366"/>
      <c r="CCN399" s="366"/>
      <c r="CCO399" s="366"/>
      <c r="CCP399" s="366"/>
      <c r="CCQ399" s="366"/>
      <c r="CCR399" s="366"/>
      <c r="CCS399" s="366"/>
      <c r="CCT399" s="366"/>
      <c r="CCU399" s="366"/>
      <c r="CCV399" s="366"/>
      <c r="CCW399" s="366"/>
      <c r="CCX399" s="366"/>
      <c r="CCY399" s="366"/>
      <c r="CCZ399" s="366"/>
      <c r="CDA399" s="366"/>
      <c r="CDB399" s="366"/>
      <c r="CDC399" s="366"/>
      <c r="CDD399" s="366"/>
      <c r="CDE399" s="366"/>
      <c r="CDF399" s="366"/>
      <c r="CDG399" s="366"/>
      <c r="CDH399" s="366"/>
      <c r="CDI399" s="366"/>
      <c r="CDJ399" s="366"/>
      <c r="CDK399" s="366"/>
      <c r="CDL399" s="366"/>
      <c r="CDM399" s="366"/>
      <c r="CDN399" s="366"/>
      <c r="CDO399" s="366"/>
      <c r="CDP399" s="366"/>
      <c r="CDQ399" s="366"/>
      <c r="CDR399" s="366"/>
      <c r="CDS399" s="366"/>
      <c r="CDT399" s="366"/>
      <c r="CDU399" s="366"/>
      <c r="CDV399" s="366"/>
      <c r="CDW399" s="366"/>
      <c r="CDX399" s="366"/>
      <c r="CDY399" s="366"/>
      <c r="CDZ399" s="366"/>
      <c r="CEA399" s="366"/>
      <c r="CEB399" s="366"/>
      <c r="CEC399" s="366"/>
      <c r="CED399" s="366"/>
      <c r="CEE399" s="366"/>
      <c r="CEF399" s="366"/>
      <c r="CEG399" s="366"/>
      <c r="CEH399" s="366"/>
      <c r="CEI399" s="366"/>
      <c r="CEJ399" s="366"/>
      <c r="CEK399" s="366"/>
      <c r="CEL399" s="366"/>
      <c r="CEM399" s="366"/>
      <c r="CEN399" s="366"/>
      <c r="CEO399" s="366"/>
      <c r="CEP399" s="366"/>
      <c r="CEQ399" s="366"/>
      <c r="CER399" s="366"/>
      <c r="CES399" s="366"/>
      <c r="CET399" s="366"/>
      <c r="CEU399" s="366"/>
      <c r="CEV399" s="366"/>
      <c r="CEW399" s="366"/>
      <c r="CEX399" s="366"/>
      <c r="CEY399" s="366"/>
      <c r="CEZ399" s="366"/>
      <c r="CFA399" s="366"/>
      <c r="CFB399" s="366"/>
      <c r="CFC399" s="366"/>
      <c r="CFD399" s="366"/>
      <c r="CFE399" s="366"/>
      <c r="CFF399" s="366"/>
      <c r="CFG399" s="366"/>
      <c r="CFH399" s="366"/>
      <c r="CFI399" s="366"/>
      <c r="CFJ399" s="366"/>
      <c r="CFK399" s="366"/>
      <c r="CFL399" s="366"/>
      <c r="CFM399" s="366"/>
      <c r="CFN399" s="366"/>
      <c r="CFO399" s="366"/>
      <c r="CFP399" s="366"/>
      <c r="CFQ399" s="366"/>
      <c r="CFR399" s="366"/>
      <c r="CFS399" s="366"/>
      <c r="CFT399" s="366"/>
      <c r="CFU399" s="366"/>
      <c r="CFV399" s="366"/>
      <c r="CFW399" s="366"/>
      <c r="CFX399" s="366"/>
      <c r="CFY399" s="366"/>
      <c r="CFZ399" s="366"/>
      <c r="CGA399" s="366"/>
      <c r="CGB399" s="366"/>
      <c r="CGC399" s="366"/>
      <c r="CGD399" s="366"/>
      <c r="CGE399" s="366"/>
      <c r="CGF399" s="366"/>
      <c r="CGG399" s="366"/>
      <c r="CGH399" s="366"/>
      <c r="CGI399" s="366"/>
      <c r="CGJ399" s="366"/>
      <c r="CGK399" s="366"/>
      <c r="CGL399" s="366"/>
      <c r="CGM399" s="366"/>
      <c r="CGN399" s="366"/>
      <c r="CGO399" s="366"/>
      <c r="CGP399" s="366"/>
      <c r="CGQ399" s="366"/>
      <c r="CGR399" s="366"/>
      <c r="CGS399" s="366"/>
      <c r="CGT399" s="366"/>
      <c r="CGU399" s="366"/>
      <c r="CGV399" s="366"/>
      <c r="CGW399" s="366"/>
      <c r="CGX399" s="366"/>
      <c r="CGY399" s="366"/>
      <c r="CGZ399" s="366"/>
      <c r="CHA399" s="366"/>
      <c r="CHB399" s="366"/>
      <c r="CHC399" s="366"/>
      <c r="CHD399" s="366"/>
      <c r="CHE399" s="366"/>
      <c r="CHF399" s="366"/>
      <c r="CHG399" s="366"/>
      <c r="CHH399" s="366"/>
      <c r="CHI399" s="366"/>
      <c r="CHJ399" s="366"/>
      <c r="CHK399" s="366"/>
      <c r="CHL399" s="366"/>
      <c r="CHM399" s="366"/>
      <c r="CHN399" s="366"/>
      <c r="CHO399" s="366"/>
      <c r="CHP399" s="366"/>
      <c r="CHQ399" s="366"/>
      <c r="CHR399" s="366"/>
      <c r="CHS399" s="366"/>
      <c r="CHT399" s="366"/>
      <c r="CHU399" s="366"/>
      <c r="CHV399" s="366"/>
      <c r="CHW399" s="366"/>
      <c r="CHX399" s="366"/>
      <c r="CHY399" s="366"/>
      <c r="CHZ399" s="366"/>
      <c r="CIA399" s="366"/>
      <c r="CIB399" s="366"/>
      <c r="CIC399" s="366"/>
      <c r="CID399" s="366"/>
      <c r="CIE399" s="366"/>
      <c r="CIF399" s="366"/>
      <c r="CIG399" s="366"/>
      <c r="CIH399" s="366"/>
      <c r="CII399" s="366"/>
      <c r="CIJ399" s="366"/>
      <c r="CIK399" s="366"/>
      <c r="CIL399" s="366"/>
      <c r="CIM399" s="366"/>
      <c r="CIN399" s="366"/>
      <c r="CIO399" s="366"/>
      <c r="CIP399" s="366"/>
      <c r="CIQ399" s="366"/>
      <c r="CIR399" s="366"/>
      <c r="CIS399" s="366"/>
      <c r="CIT399" s="366"/>
      <c r="CIU399" s="366"/>
      <c r="CIV399" s="366"/>
      <c r="CIW399" s="366"/>
      <c r="CIX399" s="366"/>
      <c r="CIY399" s="366"/>
      <c r="CIZ399" s="366"/>
      <c r="CJA399" s="366"/>
      <c r="CJB399" s="366"/>
      <c r="CJC399" s="366"/>
      <c r="CJD399" s="366"/>
      <c r="CJE399" s="366"/>
      <c r="CJF399" s="366"/>
      <c r="CJG399" s="366"/>
      <c r="CJH399" s="366"/>
      <c r="CJI399" s="366"/>
      <c r="CJJ399" s="366"/>
      <c r="CJK399" s="366"/>
      <c r="CJL399" s="366"/>
      <c r="CJM399" s="366"/>
      <c r="CJN399" s="366"/>
      <c r="CJO399" s="366"/>
      <c r="CJP399" s="366"/>
      <c r="CJQ399" s="366"/>
      <c r="CJR399" s="366"/>
      <c r="CJS399" s="366"/>
      <c r="CJT399" s="366"/>
      <c r="CJU399" s="366"/>
      <c r="CJV399" s="366"/>
      <c r="CJW399" s="366"/>
      <c r="CJX399" s="366"/>
      <c r="CJY399" s="366"/>
      <c r="CJZ399" s="366"/>
      <c r="CKA399" s="366"/>
      <c r="CKB399" s="366"/>
      <c r="CKC399" s="366"/>
      <c r="CKD399" s="366"/>
      <c r="CKE399" s="366"/>
      <c r="CKF399" s="366"/>
      <c r="CKG399" s="366"/>
      <c r="CKH399" s="366"/>
      <c r="CKI399" s="366"/>
      <c r="CKJ399" s="366"/>
      <c r="CKK399" s="366"/>
      <c r="CKL399" s="366"/>
      <c r="CKM399" s="366"/>
      <c r="CKN399" s="366"/>
      <c r="CKO399" s="366"/>
      <c r="CKP399" s="366"/>
      <c r="CKQ399" s="366"/>
      <c r="CKR399" s="366"/>
      <c r="CKS399" s="366"/>
      <c r="CKT399" s="366"/>
      <c r="CKU399" s="366"/>
      <c r="CKV399" s="366"/>
      <c r="CKW399" s="366"/>
      <c r="CKX399" s="366"/>
      <c r="CKY399" s="366"/>
      <c r="CKZ399" s="366"/>
      <c r="CLA399" s="366"/>
      <c r="CLB399" s="366"/>
      <c r="CLC399" s="366"/>
      <c r="CLD399" s="366"/>
      <c r="CLE399" s="366"/>
      <c r="CLF399" s="366"/>
      <c r="CLG399" s="366"/>
      <c r="CLH399" s="366"/>
      <c r="CLI399" s="366"/>
      <c r="CLJ399" s="366"/>
      <c r="CLK399" s="366"/>
      <c r="CLL399" s="366"/>
      <c r="CLM399" s="366"/>
      <c r="CLN399" s="366"/>
      <c r="CLO399" s="366"/>
      <c r="CLP399" s="366"/>
      <c r="CLQ399" s="366"/>
      <c r="CLR399" s="366"/>
      <c r="CLS399" s="366"/>
      <c r="CLT399" s="366"/>
      <c r="CLU399" s="366"/>
      <c r="CLV399" s="366"/>
      <c r="CLW399" s="366"/>
      <c r="CLX399" s="366"/>
      <c r="CLY399" s="366"/>
      <c r="CLZ399" s="366"/>
      <c r="CMA399" s="366"/>
      <c r="CMB399" s="366"/>
      <c r="CMC399" s="366"/>
      <c r="CMD399" s="366"/>
      <c r="CME399" s="366"/>
      <c r="CMF399" s="366"/>
      <c r="CMG399" s="366"/>
      <c r="CMH399" s="366"/>
      <c r="CMI399" s="366"/>
      <c r="CMJ399" s="366"/>
      <c r="CMK399" s="366"/>
      <c r="CML399" s="366"/>
      <c r="CMM399" s="366"/>
      <c r="CMN399" s="366"/>
      <c r="CMO399" s="366"/>
      <c r="CMP399" s="366"/>
      <c r="CMQ399" s="366"/>
      <c r="CMR399" s="366"/>
      <c r="CMS399" s="366"/>
      <c r="CMT399" s="366"/>
      <c r="CMU399" s="366"/>
      <c r="CMV399" s="366"/>
      <c r="CMW399" s="366"/>
      <c r="CMX399" s="366"/>
      <c r="CMY399" s="366"/>
      <c r="CMZ399" s="366"/>
      <c r="CNA399" s="366"/>
      <c r="CNB399" s="366"/>
      <c r="CNC399" s="366"/>
      <c r="CND399" s="366"/>
      <c r="CNE399" s="366"/>
      <c r="CNF399" s="366"/>
      <c r="CNG399" s="366"/>
      <c r="CNH399" s="366"/>
      <c r="CNI399" s="366"/>
      <c r="CNJ399" s="366"/>
      <c r="CNK399" s="366"/>
      <c r="CNL399" s="366"/>
      <c r="CNM399" s="366"/>
      <c r="CNN399" s="366"/>
      <c r="CNO399" s="366"/>
      <c r="CNP399" s="366"/>
      <c r="CNQ399" s="366"/>
      <c r="CNR399" s="366"/>
      <c r="CNS399" s="366"/>
      <c r="CNT399" s="366"/>
      <c r="CNU399" s="366"/>
      <c r="CNV399" s="366"/>
      <c r="CNW399" s="366"/>
      <c r="CNX399" s="366"/>
      <c r="CNY399" s="366"/>
      <c r="CNZ399" s="366"/>
      <c r="COA399" s="366"/>
      <c r="COB399" s="366"/>
      <c r="COC399" s="366"/>
      <c r="COD399" s="366"/>
      <c r="COE399" s="366"/>
      <c r="COF399" s="366"/>
      <c r="COG399" s="366"/>
      <c r="COH399" s="366"/>
      <c r="COI399" s="366"/>
      <c r="COJ399" s="366"/>
      <c r="COK399" s="366"/>
      <c r="COL399" s="366"/>
      <c r="COM399" s="366"/>
      <c r="CON399" s="366"/>
      <c r="COO399" s="366"/>
      <c r="COP399" s="366"/>
      <c r="COQ399" s="366"/>
      <c r="COR399" s="366"/>
      <c r="COS399" s="366"/>
      <c r="COT399" s="366"/>
      <c r="COU399" s="366"/>
      <c r="COV399" s="366"/>
      <c r="COW399" s="366"/>
      <c r="COX399" s="366"/>
      <c r="COY399" s="366"/>
      <c r="COZ399" s="366"/>
      <c r="CPA399" s="366"/>
      <c r="CPB399" s="366"/>
      <c r="CPC399" s="366"/>
      <c r="CPD399" s="366"/>
      <c r="CPE399" s="366"/>
      <c r="CPF399" s="366"/>
      <c r="CPG399" s="366"/>
      <c r="CPH399" s="366"/>
      <c r="CPI399" s="366"/>
      <c r="CPJ399" s="366"/>
      <c r="CPK399" s="366"/>
      <c r="CPL399" s="366"/>
      <c r="CPM399" s="366"/>
      <c r="CPN399" s="366"/>
      <c r="CPO399" s="366"/>
      <c r="CPP399" s="366"/>
      <c r="CPQ399" s="366"/>
      <c r="CPR399" s="366"/>
      <c r="CPS399" s="366"/>
      <c r="CPT399" s="366"/>
      <c r="CPU399" s="366"/>
      <c r="CPV399" s="366"/>
      <c r="CPW399" s="366"/>
      <c r="CPX399" s="366"/>
      <c r="CPY399" s="366"/>
      <c r="CPZ399" s="366"/>
      <c r="CQA399" s="366"/>
      <c r="CQB399" s="366"/>
      <c r="CQC399" s="366"/>
      <c r="CQD399" s="366"/>
      <c r="CQE399" s="366"/>
      <c r="CQF399" s="366"/>
      <c r="CQG399" s="366"/>
      <c r="CQH399" s="366"/>
      <c r="CQI399" s="366"/>
      <c r="CQJ399" s="366"/>
      <c r="CQK399" s="366"/>
      <c r="CQL399" s="366"/>
      <c r="CQM399" s="366"/>
      <c r="CQN399" s="366"/>
      <c r="CQO399" s="366"/>
      <c r="CQP399" s="366"/>
      <c r="CQQ399" s="366"/>
      <c r="CQR399" s="366"/>
      <c r="CQS399" s="366"/>
      <c r="CQT399" s="366"/>
      <c r="CQU399" s="366"/>
      <c r="CQV399" s="366"/>
      <c r="CQW399" s="366"/>
      <c r="CQX399" s="366"/>
      <c r="CQY399" s="366"/>
      <c r="CQZ399" s="366"/>
      <c r="CRA399" s="366"/>
      <c r="CRB399" s="366"/>
      <c r="CRC399" s="366"/>
      <c r="CRD399" s="366"/>
      <c r="CRE399" s="366"/>
      <c r="CRF399" s="366"/>
      <c r="CRG399" s="366"/>
      <c r="CRH399" s="366"/>
      <c r="CRI399" s="366"/>
      <c r="CRJ399" s="366"/>
      <c r="CRK399" s="366"/>
      <c r="CRL399" s="366"/>
      <c r="CRM399" s="366"/>
      <c r="CRN399" s="366"/>
      <c r="CRO399" s="366"/>
      <c r="CRP399" s="366"/>
      <c r="CRQ399" s="366"/>
      <c r="CRR399" s="366"/>
      <c r="CRS399" s="366"/>
      <c r="CRT399" s="366"/>
      <c r="CRU399" s="366"/>
      <c r="CRV399" s="366"/>
      <c r="CRW399" s="366"/>
      <c r="CRX399" s="366"/>
      <c r="CRY399" s="366"/>
      <c r="CRZ399" s="366"/>
      <c r="CSA399" s="366"/>
      <c r="CSB399" s="366"/>
      <c r="CSC399" s="366"/>
      <c r="CSD399" s="366"/>
      <c r="CSE399" s="366"/>
      <c r="CSF399" s="366"/>
      <c r="CSG399" s="366"/>
      <c r="CSH399" s="366"/>
      <c r="CSI399" s="366"/>
      <c r="CSJ399" s="366"/>
      <c r="CSK399" s="366"/>
      <c r="CSL399" s="366"/>
      <c r="CSM399" s="366"/>
      <c r="CSN399" s="366"/>
      <c r="CSO399" s="366"/>
      <c r="CSP399" s="366"/>
      <c r="CSQ399" s="366"/>
      <c r="CSR399" s="366"/>
      <c r="CSS399" s="366"/>
      <c r="CST399" s="366"/>
      <c r="CSU399" s="366"/>
      <c r="CSV399" s="366"/>
      <c r="CSW399" s="366"/>
      <c r="CSX399" s="366"/>
      <c r="CSY399" s="366"/>
      <c r="CSZ399" s="366"/>
      <c r="CTA399" s="366"/>
      <c r="CTB399" s="366"/>
      <c r="CTC399" s="366"/>
      <c r="CTD399" s="366"/>
      <c r="CTE399" s="366"/>
      <c r="CTF399" s="366"/>
      <c r="CTG399" s="366"/>
      <c r="CTH399" s="366"/>
      <c r="CTI399" s="366"/>
      <c r="CTJ399" s="366"/>
      <c r="CTK399" s="366"/>
      <c r="CTL399" s="366"/>
      <c r="CTM399" s="366"/>
      <c r="CTN399" s="366"/>
      <c r="CTO399" s="366"/>
      <c r="CTP399" s="366"/>
      <c r="CTQ399" s="366"/>
      <c r="CTR399" s="366"/>
      <c r="CTS399" s="366"/>
      <c r="CTT399" s="366"/>
      <c r="CTU399" s="366"/>
      <c r="CTV399" s="366"/>
      <c r="CTW399" s="366"/>
      <c r="CTX399" s="366"/>
      <c r="CTY399" s="366"/>
      <c r="CTZ399" s="366"/>
      <c r="CUA399" s="366"/>
      <c r="CUB399" s="366"/>
      <c r="CUC399" s="366"/>
      <c r="CUD399" s="366"/>
      <c r="CUE399" s="366"/>
      <c r="CUF399" s="366"/>
      <c r="CUG399" s="366"/>
      <c r="CUH399" s="366"/>
      <c r="CUI399" s="366"/>
      <c r="CUJ399" s="366"/>
      <c r="CUK399" s="366"/>
      <c r="CUL399" s="366"/>
      <c r="CUM399" s="366"/>
      <c r="CUN399" s="366"/>
      <c r="CUO399" s="366"/>
      <c r="CUP399" s="366"/>
      <c r="CUQ399" s="366"/>
      <c r="CUR399" s="366"/>
      <c r="CUS399" s="366"/>
      <c r="CUT399" s="366"/>
      <c r="CUU399" s="366"/>
      <c r="CUV399" s="366"/>
      <c r="CUW399" s="366"/>
      <c r="CUX399" s="366"/>
      <c r="CUY399" s="366"/>
      <c r="CUZ399" s="366"/>
      <c r="CVA399" s="366"/>
      <c r="CVB399" s="366"/>
      <c r="CVC399" s="366"/>
      <c r="CVD399" s="366"/>
      <c r="CVE399" s="366"/>
      <c r="CVF399" s="366"/>
      <c r="CVG399" s="366"/>
      <c r="CVH399" s="366"/>
      <c r="CVI399" s="366"/>
      <c r="CVJ399" s="366"/>
      <c r="CVK399" s="366"/>
      <c r="CVL399" s="366"/>
      <c r="CVM399" s="366"/>
      <c r="CVN399" s="366"/>
      <c r="CVO399" s="366"/>
      <c r="CVP399" s="366"/>
      <c r="CVQ399" s="366"/>
      <c r="CVR399" s="366"/>
      <c r="CVS399" s="366"/>
      <c r="CVT399" s="366"/>
      <c r="CVU399" s="366"/>
      <c r="CVV399" s="366"/>
      <c r="CVW399" s="366"/>
      <c r="CVX399" s="366"/>
      <c r="CVY399" s="366"/>
      <c r="CVZ399" s="366"/>
      <c r="CWA399" s="366"/>
      <c r="CWB399" s="366"/>
      <c r="CWC399" s="366"/>
      <c r="CWD399" s="366"/>
      <c r="CWE399" s="366"/>
      <c r="CWF399" s="366"/>
      <c r="CWG399" s="366"/>
      <c r="CWH399" s="366"/>
      <c r="CWI399" s="366"/>
      <c r="CWJ399" s="366"/>
      <c r="CWK399" s="366"/>
      <c r="CWL399" s="366"/>
      <c r="CWM399" s="366"/>
      <c r="CWN399" s="366"/>
      <c r="CWO399" s="366"/>
      <c r="CWP399" s="366"/>
      <c r="CWQ399" s="366"/>
      <c r="CWR399" s="366"/>
      <c r="CWS399" s="366"/>
      <c r="CWT399" s="366"/>
      <c r="CWU399" s="366"/>
      <c r="CWV399" s="366"/>
      <c r="CWW399" s="366"/>
      <c r="CWX399" s="366"/>
      <c r="CWY399" s="366"/>
      <c r="CWZ399" s="366"/>
      <c r="CXA399" s="366"/>
      <c r="CXB399" s="366"/>
      <c r="CXC399" s="366"/>
      <c r="CXD399" s="366"/>
      <c r="CXE399" s="366"/>
      <c r="CXF399" s="366"/>
      <c r="CXG399" s="366"/>
      <c r="CXH399" s="366"/>
      <c r="CXI399" s="366"/>
      <c r="CXJ399" s="366"/>
      <c r="CXK399" s="366"/>
      <c r="CXL399" s="366"/>
      <c r="CXM399" s="366"/>
      <c r="CXN399" s="366"/>
      <c r="CXO399" s="366"/>
      <c r="CXP399" s="366"/>
      <c r="CXQ399" s="366"/>
      <c r="CXR399" s="366"/>
      <c r="CXS399" s="366"/>
      <c r="CXT399" s="366"/>
      <c r="CXU399" s="366"/>
      <c r="CXV399" s="366"/>
      <c r="CXW399" s="366"/>
      <c r="CXX399" s="366"/>
      <c r="CXY399" s="366"/>
      <c r="CXZ399" s="366"/>
      <c r="CYA399" s="366"/>
      <c r="CYB399" s="366"/>
      <c r="CYC399" s="366"/>
      <c r="CYD399" s="366"/>
      <c r="CYE399" s="366"/>
      <c r="CYF399" s="366"/>
      <c r="CYG399" s="366"/>
      <c r="CYH399" s="366"/>
      <c r="CYI399" s="366"/>
      <c r="CYJ399" s="366"/>
      <c r="CYK399" s="366"/>
      <c r="CYL399" s="366"/>
      <c r="CYM399" s="366"/>
      <c r="CYN399" s="366"/>
      <c r="CYO399" s="366"/>
      <c r="CYP399" s="366"/>
      <c r="CYQ399" s="366"/>
      <c r="CYR399" s="366"/>
      <c r="CYS399" s="366"/>
      <c r="CYT399" s="366"/>
      <c r="CYU399" s="366"/>
      <c r="CYV399" s="366"/>
      <c r="CYW399" s="366"/>
      <c r="CYX399" s="366"/>
      <c r="CYY399" s="366"/>
      <c r="CYZ399" s="366"/>
      <c r="CZA399" s="366"/>
      <c r="CZB399" s="366"/>
      <c r="CZC399" s="366"/>
      <c r="CZD399" s="366"/>
      <c r="CZE399" s="366"/>
      <c r="CZF399" s="366"/>
      <c r="CZG399" s="366"/>
      <c r="CZH399" s="366"/>
      <c r="CZI399" s="366"/>
      <c r="CZJ399" s="366"/>
      <c r="CZK399" s="366"/>
      <c r="CZL399" s="366"/>
      <c r="CZM399" s="366"/>
      <c r="CZN399" s="366"/>
      <c r="CZO399" s="366"/>
      <c r="CZP399" s="366"/>
      <c r="CZQ399" s="366"/>
      <c r="CZR399" s="366"/>
      <c r="CZS399" s="366"/>
      <c r="CZT399" s="366"/>
      <c r="CZU399" s="366"/>
      <c r="CZV399" s="366"/>
      <c r="CZW399" s="366"/>
      <c r="CZX399" s="366"/>
      <c r="CZY399" s="366"/>
      <c r="CZZ399" s="366"/>
      <c r="DAA399" s="366"/>
      <c r="DAB399" s="366"/>
      <c r="DAC399" s="366"/>
      <c r="DAD399" s="366"/>
      <c r="DAE399" s="366"/>
      <c r="DAF399" s="366"/>
      <c r="DAG399" s="366"/>
      <c r="DAH399" s="366"/>
      <c r="DAI399" s="366"/>
      <c r="DAJ399" s="366"/>
      <c r="DAK399" s="366"/>
      <c r="DAL399" s="366"/>
      <c r="DAM399" s="366"/>
      <c r="DAN399" s="366"/>
      <c r="DAO399" s="366"/>
      <c r="DAP399" s="366"/>
      <c r="DAQ399" s="366"/>
      <c r="DAR399" s="366"/>
      <c r="DAS399" s="366"/>
      <c r="DAT399" s="366"/>
      <c r="DAU399" s="366"/>
      <c r="DAV399" s="366"/>
      <c r="DAW399" s="366"/>
      <c r="DAX399" s="366"/>
      <c r="DAY399" s="366"/>
      <c r="DAZ399" s="366"/>
      <c r="DBA399" s="366"/>
      <c r="DBB399" s="366"/>
      <c r="DBC399" s="366"/>
      <c r="DBD399" s="366"/>
      <c r="DBE399" s="366"/>
      <c r="DBF399" s="366"/>
      <c r="DBG399" s="366"/>
      <c r="DBH399" s="366"/>
      <c r="DBI399" s="366"/>
      <c r="DBJ399" s="366"/>
      <c r="DBK399" s="366"/>
      <c r="DBL399" s="366"/>
      <c r="DBM399" s="366"/>
      <c r="DBN399" s="366"/>
      <c r="DBO399" s="366"/>
      <c r="DBP399" s="366"/>
      <c r="DBQ399" s="366"/>
      <c r="DBR399" s="366"/>
      <c r="DBS399" s="366"/>
      <c r="DBT399" s="366"/>
      <c r="DBU399" s="366"/>
      <c r="DBV399" s="366"/>
      <c r="DBW399" s="366"/>
      <c r="DBX399" s="366"/>
      <c r="DBY399" s="366"/>
      <c r="DBZ399" s="366"/>
      <c r="DCA399" s="366"/>
      <c r="DCB399" s="366"/>
      <c r="DCC399" s="366"/>
      <c r="DCD399" s="366"/>
      <c r="DCE399" s="366"/>
      <c r="DCF399" s="366"/>
      <c r="DCG399" s="366"/>
      <c r="DCH399" s="366"/>
      <c r="DCI399" s="366"/>
      <c r="DCJ399" s="366"/>
      <c r="DCK399" s="366"/>
      <c r="DCL399" s="366"/>
      <c r="DCM399" s="366"/>
      <c r="DCN399" s="366"/>
      <c r="DCO399" s="366"/>
      <c r="DCP399" s="366"/>
      <c r="DCQ399" s="366"/>
      <c r="DCR399" s="366"/>
      <c r="DCS399" s="366"/>
      <c r="DCT399" s="366"/>
      <c r="DCU399" s="366"/>
      <c r="DCV399" s="366"/>
      <c r="DCW399" s="366"/>
      <c r="DCX399" s="366"/>
      <c r="DCY399" s="366"/>
      <c r="DCZ399" s="366"/>
      <c r="DDA399" s="366"/>
      <c r="DDB399" s="366"/>
      <c r="DDC399" s="366"/>
      <c r="DDD399" s="366"/>
      <c r="DDE399" s="366"/>
      <c r="DDF399" s="366"/>
      <c r="DDG399" s="366"/>
      <c r="DDH399" s="366"/>
      <c r="DDI399" s="366"/>
      <c r="DDJ399" s="366"/>
      <c r="DDK399" s="366"/>
      <c r="DDL399" s="366"/>
      <c r="DDM399" s="366"/>
      <c r="DDN399" s="366"/>
      <c r="DDO399" s="366"/>
      <c r="DDP399" s="366"/>
      <c r="DDQ399" s="366"/>
      <c r="DDR399" s="366"/>
      <c r="DDS399" s="366"/>
      <c r="DDT399" s="366"/>
      <c r="DDU399" s="366"/>
      <c r="DDV399" s="366"/>
      <c r="DDW399" s="366"/>
      <c r="DDX399" s="366"/>
      <c r="DDY399" s="366"/>
      <c r="DDZ399" s="366"/>
      <c r="DEA399" s="366"/>
      <c r="DEB399" s="366"/>
      <c r="DEC399" s="366"/>
      <c r="DED399" s="366"/>
      <c r="DEE399" s="366"/>
      <c r="DEF399" s="366"/>
      <c r="DEG399" s="366"/>
      <c r="DEH399" s="366"/>
      <c r="DEI399" s="366"/>
      <c r="DEJ399" s="366"/>
      <c r="DEK399" s="366"/>
      <c r="DEL399" s="366"/>
      <c r="DEM399" s="366"/>
      <c r="DEN399" s="366"/>
      <c r="DEO399" s="366"/>
      <c r="DEP399" s="366"/>
      <c r="DEQ399" s="366"/>
      <c r="DER399" s="366"/>
      <c r="DES399" s="366"/>
      <c r="DET399" s="366"/>
      <c r="DEU399" s="366"/>
      <c r="DEV399" s="366"/>
      <c r="DEW399" s="366"/>
      <c r="DEX399" s="366"/>
      <c r="DEY399" s="366"/>
      <c r="DEZ399" s="366"/>
      <c r="DFA399" s="366"/>
      <c r="DFB399" s="366"/>
      <c r="DFC399" s="366"/>
      <c r="DFD399" s="366"/>
      <c r="DFE399" s="366"/>
      <c r="DFF399" s="366"/>
      <c r="DFG399" s="366"/>
      <c r="DFH399" s="366"/>
      <c r="DFI399" s="366"/>
      <c r="DFJ399" s="366"/>
      <c r="DFK399" s="366"/>
      <c r="DFL399" s="366"/>
      <c r="DFM399" s="366"/>
      <c r="DFN399" s="366"/>
      <c r="DFO399" s="366"/>
      <c r="DFP399" s="366"/>
      <c r="DFQ399" s="366"/>
      <c r="DFR399" s="366"/>
      <c r="DFS399" s="366"/>
      <c r="DFT399" s="366"/>
      <c r="DFU399" s="366"/>
      <c r="DFV399" s="366"/>
      <c r="DFW399" s="366"/>
      <c r="DFX399" s="366"/>
      <c r="DFY399" s="366"/>
      <c r="DFZ399" s="366"/>
      <c r="DGA399" s="366"/>
      <c r="DGB399" s="366"/>
      <c r="DGC399" s="366"/>
      <c r="DGD399" s="366"/>
      <c r="DGE399" s="366"/>
      <c r="DGF399" s="366"/>
      <c r="DGG399" s="366"/>
      <c r="DGH399" s="366"/>
      <c r="DGI399" s="366"/>
      <c r="DGJ399" s="366"/>
      <c r="DGK399" s="366"/>
      <c r="DGL399" s="366"/>
      <c r="DGM399" s="366"/>
      <c r="DGN399" s="366"/>
      <c r="DGO399" s="366"/>
      <c r="DGP399" s="366"/>
      <c r="DGQ399" s="366"/>
      <c r="DGR399" s="366"/>
      <c r="DGS399" s="366"/>
      <c r="DGT399" s="366"/>
      <c r="DGU399" s="366"/>
      <c r="DGV399" s="366"/>
      <c r="DGW399" s="366"/>
      <c r="DGX399" s="366"/>
      <c r="DGY399" s="366"/>
      <c r="DGZ399" s="366"/>
      <c r="DHA399" s="366"/>
      <c r="DHB399" s="366"/>
      <c r="DHC399" s="366"/>
      <c r="DHD399" s="366"/>
      <c r="DHE399" s="366"/>
      <c r="DHF399" s="366"/>
      <c r="DHG399" s="366"/>
      <c r="DHH399" s="366"/>
      <c r="DHI399" s="366"/>
      <c r="DHJ399" s="366"/>
      <c r="DHK399" s="366"/>
      <c r="DHL399" s="366"/>
      <c r="DHM399" s="366"/>
      <c r="DHN399" s="366"/>
      <c r="DHO399" s="366"/>
      <c r="DHP399" s="366"/>
      <c r="DHQ399" s="366"/>
      <c r="DHR399" s="366"/>
      <c r="DHS399" s="366"/>
      <c r="DHT399" s="366"/>
      <c r="DHU399" s="366"/>
      <c r="DHV399" s="366"/>
      <c r="DHW399" s="366"/>
      <c r="DHX399" s="366"/>
      <c r="DHY399" s="366"/>
      <c r="DHZ399" s="366"/>
      <c r="DIA399" s="366"/>
      <c r="DIB399" s="366"/>
      <c r="DIC399" s="366"/>
      <c r="DID399" s="366"/>
      <c r="DIE399" s="366"/>
      <c r="DIF399" s="366"/>
      <c r="DIG399" s="366"/>
      <c r="DIH399" s="366"/>
      <c r="DII399" s="366"/>
      <c r="DIJ399" s="366"/>
      <c r="DIK399" s="366"/>
      <c r="DIL399" s="366"/>
      <c r="DIM399" s="366"/>
      <c r="DIN399" s="366"/>
      <c r="DIO399" s="366"/>
      <c r="DIP399" s="366"/>
      <c r="DIQ399" s="366"/>
      <c r="DIR399" s="366"/>
      <c r="DIS399" s="366"/>
      <c r="DIT399" s="366"/>
      <c r="DIU399" s="366"/>
      <c r="DIV399" s="366"/>
      <c r="DIW399" s="366"/>
      <c r="DIX399" s="366"/>
      <c r="DIY399" s="366"/>
      <c r="DIZ399" s="366"/>
      <c r="DJA399" s="366"/>
      <c r="DJB399" s="366"/>
      <c r="DJC399" s="366"/>
      <c r="DJD399" s="366"/>
      <c r="DJE399" s="366"/>
      <c r="DJF399" s="366"/>
      <c r="DJG399" s="366"/>
      <c r="DJH399" s="366"/>
      <c r="DJI399" s="366"/>
      <c r="DJJ399" s="366"/>
      <c r="DJK399" s="366"/>
      <c r="DJL399" s="366"/>
      <c r="DJM399" s="366"/>
      <c r="DJN399" s="366"/>
      <c r="DJO399" s="366"/>
      <c r="DJP399" s="366"/>
      <c r="DJQ399" s="366"/>
      <c r="DJR399" s="366"/>
      <c r="DJS399" s="366"/>
      <c r="DJT399" s="366"/>
      <c r="DJU399" s="366"/>
      <c r="DJV399" s="366"/>
      <c r="DJW399" s="366"/>
      <c r="DJX399" s="366"/>
      <c r="DJY399" s="366"/>
      <c r="DJZ399" s="366"/>
      <c r="DKA399" s="366"/>
      <c r="DKB399" s="366"/>
      <c r="DKC399" s="366"/>
      <c r="DKD399" s="366"/>
      <c r="DKE399" s="366"/>
      <c r="DKF399" s="366"/>
      <c r="DKG399" s="366"/>
      <c r="DKH399" s="366"/>
      <c r="DKI399" s="366"/>
      <c r="DKJ399" s="366"/>
      <c r="DKK399" s="366"/>
      <c r="DKL399" s="366"/>
      <c r="DKM399" s="366"/>
      <c r="DKN399" s="366"/>
      <c r="DKO399" s="366"/>
      <c r="DKP399" s="366"/>
      <c r="DKQ399" s="366"/>
      <c r="DKR399" s="366"/>
      <c r="DKS399" s="366"/>
      <c r="DKT399" s="366"/>
      <c r="DKU399" s="366"/>
      <c r="DKV399" s="366"/>
      <c r="DKW399" s="366"/>
      <c r="DKX399" s="366"/>
      <c r="DKY399" s="366"/>
      <c r="DKZ399" s="366"/>
      <c r="DLA399" s="366"/>
      <c r="DLB399" s="366"/>
      <c r="DLC399" s="366"/>
      <c r="DLD399" s="366"/>
      <c r="DLE399" s="366"/>
      <c r="DLF399" s="366"/>
      <c r="DLG399" s="366"/>
      <c r="DLH399" s="366"/>
      <c r="DLI399" s="366"/>
      <c r="DLJ399" s="366"/>
      <c r="DLK399" s="366"/>
      <c r="DLL399" s="366"/>
      <c r="DLM399" s="366"/>
      <c r="DLN399" s="366"/>
      <c r="DLO399" s="366"/>
      <c r="DLP399" s="366"/>
      <c r="DLQ399" s="366"/>
      <c r="DLR399" s="366"/>
      <c r="DLS399" s="366"/>
      <c r="DLT399" s="366"/>
      <c r="DLU399" s="366"/>
      <c r="DLV399" s="366"/>
      <c r="DLW399" s="366"/>
      <c r="DLX399" s="366"/>
      <c r="DLY399" s="366"/>
      <c r="DLZ399" s="366"/>
      <c r="DMA399" s="366"/>
      <c r="DMB399" s="366"/>
      <c r="DMC399" s="366"/>
      <c r="DMD399" s="366"/>
      <c r="DME399" s="366"/>
      <c r="DMF399" s="366"/>
      <c r="DMG399" s="366"/>
      <c r="DMH399" s="366"/>
      <c r="DMI399" s="366"/>
      <c r="DMJ399" s="366"/>
      <c r="DMK399" s="366"/>
      <c r="DML399" s="366"/>
      <c r="DMM399" s="366"/>
      <c r="DMN399" s="366"/>
      <c r="DMO399" s="366"/>
      <c r="DMP399" s="366"/>
      <c r="DMQ399" s="366"/>
      <c r="DMR399" s="366"/>
      <c r="DMS399" s="366"/>
      <c r="DMT399" s="366"/>
      <c r="DMU399" s="366"/>
      <c r="DMV399" s="366"/>
      <c r="DMW399" s="366"/>
      <c r="DMX399" s="366"/>
      <c r="DMY399" s="366"/>
      <c r="DMZ399" s="366"/>
      <c r="DNA399" s="366"/>
      <c r="DNB399" s="366"/>
      <c r="DNC399" s="366"/>
      <c r="DND399" s="366"/>
      <c r="DNE399" s="366"/>
      <c r="DNF399" s="366"/>
      <c r="DNG399" s="366"/>
      <c r="DNH399" s="366"/>
      <c r="DNI399" s="366"/>
      <c r="DNJ399" s="366"/>
      <c r="DNK399" s="366"/>
      <c r="DNL399" s="366"/>
      <c r="DNM399" s="366"/>
      <c r="DNN399" s="366"/>
      <c r="DNO399" s="366"/>
      <c r="DNP399" s="366"/>
      <c r="DNQ399" s="366"/>
      <c r="DNR399" s="366"/>
      <c r="DNS399" s="366"/>
      <c r="DNT399" s="366"/>
      <c r="DNU399" s="366"/>
      <c r="DNV399" s="366"/>
      <c r="DNW399" s="366"/>
      <c r="DNX399" s="366"/>
      <c r="DNY399" s="366"/>
      <c r="DNZ399" s="366"/>
      <c r="DOA399" s="366"/>
      <c r="DOB399" s="366"/>
      <c r="DOC399" s="366"/>
      <c r="DOD399" s="366"/>
      <c r="DOE399" s="366"/>
      <c r="DOF399" s="366"/>
      <c r="DOG399" s="366"/>
      <c r="DOH399" s="366"/>
      <c r="DOI399" s="366"/>
      <c r="DOJ399" s="366"/>
      <c r="DOK399" s="366"/>
      <c r="DOL399" s="366"/>
      <c r="DOM399" s="366"/>
      <c r="DON399" s="366"/>
      <c r="DOO399" s="366"/>
      <c r="DOP399" s="366"/>
      <c r="DOQ399" s="366"/>
      <c r="DOR399" s="366"/>
      <c r="DOS399" s="366"/>
      <c r="DOT399" s="366"/>
      <c r="DOU399" s="366"/>
      <c r="DOV399" s="366"/>
      <c r="DOW399" s="366"/>
      <c r="DOX399" s="366"/>
      <c r="DOY399" s="366"/>
      <c r="DOZ399" s="366"/>
      <c r="DPA399" s="366"/>
      <c r="DPB399" s="366"/>
      <c r="DPC399" s="366"/>
      <c r="DPD399" s="366"/>
      <c r="DPE399" s="366"/>
      <c r="DPF399" s="366"/>
      <c r="DPG399" s="366"/>
      <c r="DPH399" s="366"/>
      <c r="DPI399" s="366"/>
      <c r="DPJ399" s="366"/>
      <c r="DPK399" s="366"/>
      <c r="DPL399" s="366"/>
      <c r="DPM399" s="366"/>
      <c r="DPN399" s="366"/>
      <c r="DPO399" s="366"/>
      <c r="DPP399" s="366"/>
      <c r="DPQ399" s="366"/>
      <c r="DPR399" s="366"/>
      <c r="DPS399" s="366"/>
      <c r="DPT399" s="366"/>
      <c r="DPU399" s="366"/>
      <c r="DPV399" s="366"/>
      <c r="DPW399" s="366"/>
      <c r="DPX399" s="366"/>
      <c r="DPY399" s="366"/>
      <c r="DPZ399" s="366"/>
      <c r="DQA399" s="366"/>
      <c r="DQB399" s="366"/>
      <c r="DQC399" s="366"/>
      <c r="DQD399" s="366"/>
      <c r="DQE399" s="366"/>
      <c r="DQF399" s="366"/>
      <c r="DQG399" s="366"/>
      <c r="DQH399" s="366"/>
      <c r="DQI399" s="366"/>
      <c r="DQJ399" s="366"/>
      <c r="DQK399" s="366"/>
      <c r="DQL399" s="366"/>
      <c r="DQM399" s="366"/>
      <c r="DQN399" s="366"/>
      <c r="DQO399" s="366"/>
      <c r="DQP399" s="366"/>
      <c r="DQQ399" s="366"/>
      <c r="DQR399" s="366"/>
      <c r="DQS399" s="366"/>
      <c r="DQT399" s="366"/>
      <c r="DQU399" s="366"/>
      <c r="DQV399" s="366"/>
      <c r="DQW399" s="366"/>
      <c r="DQX399" s="366"/>
      <c r="DQY399" s="366"/>
      <c r="DQZ399" s="366"/>
      <c r="DRA399" s="366"/>
      <c r="DRB399" s="366"/>
      <c r="DRC399" s="366"/>
      <c r="DRD399" s="366"/>
      <c r="DRE399" s="366"/>
      <c r="DRF399" s="366"/>
      <c r="DRG399" s="366"/>
      <c r="DRH399" s="366"/>
      <c r="DRI399" s="366"/>
      <c r="DRJ399" s="366"/>
      <c r="DRK399" s="366"/>
      <c r="DRL399" s="366"/>
      <c r="DRM399" s="366"/>
      <c r="DRN399" s="366"/>
      <c r="DRO399" s="366"/>
      <c r="DRP399" s="366"/>
      <c r="DRQ399" s="366"/>
      <c r="DRR399" s="366"/>
      <c r="DRS399" s="366"/>
      <c r="DRT399" s="366"/>
      <c r="DRU399" s="366"/>
      <c r="DRV399" s="366"/>
      <c r="DRW399" s="366"/>
      <c r="DRX399" s="366"/>
      <c r="DRY399" s="366"/>
      <c r="DRZ399" s="366"/>
      <c r="DSA399" s="366"/>
      <c r="DSB399" s="366"/>
      <c r="DSC399" s="366"/>
      <c r="DSD399" s="366"/>
      <c r="DSE399" s="366"/>
      <c r="DSF399" s="366"/>
      <c r="DSG399" s="366"/>
      <c r="DSH399" s="366"/>
      <c r="DSI399" s="366"/>
      <c r="DSJ399" s="366"/>
      <c r="DSK399" s="366"/>
      <c r="DSL399" s="366"/>
      <c r="DSM399" s="366"/>
      <c r="DSN399" s="366"/>
      <c r="DSO399" s="366"/>
      <c r="DSP399" s="366"/>
      <c r="DSQ399" s="366"/>
      <c r="DSR399" s="366"/>
      <c r="DSS399" s="366"/>
      <c r="DST399" s="366"/>
      <c r="DSU399" s="366"/>
      <c r="DSV399" s="366"/>
      <c r="DSW399" s="366"/>
      <c r="DSX399" s="366"/>
      <c r="DSY399" s="366"/>
      <c r="DSZ399" s="366"/>
      <c r="DTA399" s="366"/>
      <c r="DTB399" s="366"/>
      <c r="DTC399" s="366"/>
      <c r="DTD399" s="366"/>
      <c r="DTE399" s="366"/>
      <c r="DTF399" s="366"/>
      <c r="DTG399" s="366"/>
      <c r="DTH399" s="366"/>
      <c r="DTI399" s="366"/>
      <c r="DTJ399" s="366"/>
      <c r="DTK399" s="366"/>
      <c r="DTL399" s="366"/>
      <c r="DTM399" s="366"/>
      <c r="DTN399" s="366"/>
      <c r="DTO399" s="366"/>
      <c r="DTP399" s="366"/>
      <c r="DTQ399" s="366"/>
      <c r="DTR399" s="366"/>
      <c r="DTS399" s="366"/>
      <c r="DTT399" s="366"/>
      <c r="DTU399" s="366"/>
      <c r="DTV399" s="366"/>
      <c r="DTW399" s="366"/>
      <c r="DTX399" s="366"/>
      <c r="DTY399" s="366"/>
      <c r="DTZ399" s="366"/>
      <c r="DUA399" s="366"/>
      <c r="DUB399" s="366"/>
      <c r="DUC399" s="366"/>
      <c r="DUD399" s="366"/>
      <c r="DUE399" s="366"/>
      <c r="DUF399" s="366"/>
      <c r="DUG399" s="366"/>
      <c r="DUH399" s="366"/>
      <c r="DUI399" s="366"/>
      <c r="DUJ399" s="366"/>
      <c r="DUK399" s="366"/>
      <c r="DUL399" s="366"/>
      <c r="DUM399" s="366"/>
      <c r="DUN399" s="366"/>
      <c r="DUO399" s="366"/>
      <c r="DUP399" s="366"/>
      <c r="DUQ399" s="366"/>
      <c r="DUR399" s="366"/>
      <c r="DUS399" s="366"/>
      <c r="DUT399" s="366"/>
      <c r="DUU399" s="366"/>
      <c r="DUV399" s="366"/>
      <c r="DUW399" s="366"/>
      <c r="DUX399" s="366"/>
      <c r="DUY399" s="366"/>
      <c r="DUZ399" s="366"/>
      <c r="DVA399" s="366"/>
      <c r="DVB399" s="366"/>
      <c r="DVC399" s="366"/>
      <c r="DVD399" s="366"/>
      <c r="DVE399" s="366"/>
      <c r="DVF399" s="366"/>
      <c r="DVG399" s="366"/>
      <c r="DVH399" s="366"/>
      <c r="DVI399" s="366"/>
      <c r="DVJ399" s="366"/>
      <c r="DVK399" s="366"/>
      <c r="DVL399" s="366"/>
      <c r="DVM399" s="366"/>
      <c r="DVN399" s="366"/>
      <c r="DVO399" s="366"/>
      <c r="DVP399" s="366"/>
      <c r="DVQ399" s="366"/>
      <c r="DVR399" s="366"/>
      <c r="DVS399" s="366"/>
      <c r="DVT399" s="366"/>
      <c r="DVU399" s="366"/>
      <c r="DVV399" s="366"/>
      <c r="DVW399" s="366"/>
      <c r="DVX399" s="366"/>
      <c r="DVY399" s="366"/>
      <c r="DVZ399" s="366"/>
      <c r="DWA399" s="366"/>
      <c r="DWB399" s="366"/>
      <c r="DWC399" s="366"/>
      <c r="DWD399" s="366"/>
      <c r="DWE399" s="366"/>
      <c r="DWF399" s="366"/>
      <c r="DWG399" s="366"/>
      <c r="DWH399" s="366"/>
      <c r="DWI399" s="366"/>
      <c r="DWJ399" s="366"/>
      <c r="DWK399" s="366"/>
      <c r="DWL399" s="366"/>
      <c r="DWM399" s="366"/>
      <c r="DWN399" s="366"/>
      <c r="DWO399" s="366"/>
      <c r="DWP399" s="366"/>
      <c r="DWQ399" s="366"/>
      <c r="DWR399" s="366"/>
      <c r="DWS399" s="366"/>
      <c r="DWT399" s="366"/>
      <c r="DWU399" s="366"/>
      <c r="DWV399" s="366"/>
      <c r="DWW399" s="366"/>
      <c r="DWX399" s="366"/>
      <c r="DWY399" s="366"/>
      <c r="DWZ399" s="366"/>
      <c r="DXA399" s="366"/>
      <c r="DXB399" s="366"/>
      <c r="DXC399" s="366"/>
      <c r="DXD399" s="366"/>
      <c r="DXE399" s="366"/>
      <c r="DXF399" s="366"/>
      <c r="DXG399" s="366"/>
      <c r="DXH399" s="366"/>
      <c r="DXI399" s="366"/>
      <c r="DXJ399" s="366"/>
      <c r="DXK399" s="366"/>
      <c r="DXL399" s="366"/>
      <c r="DXM399" s="366"/>
      <c r="DXN399" s="366"/>
      <c r="DXO399" s="366"/>
      <c r="DXP399" s="366"/>
      <c r="DXQ399" s="366"/>
      <c r="DXR399" s="366"/>
      <c r="DXS399" s="366"/>
      <c r="DXT399" s="366"/>
      <c r="DXU399" s="366"/>
      <c r="DXV399" s="366"/>
      <c r="DXW399" s="366"/>
      <c r="DXX399" s="366"/>
      <c r="DXY399" s="366"/>
      <c r="DXZ399" s="366"/>
      <c r="DYA399" s="366"/>
      <c r="DYB399" s="366"/>
      <c r="DYC399" s="366"/>
      <c r="DYD399" s="366"/>
      <c r="DYE399" s="366"/>
      <c r="DYF399" s="366"/>
      <c r="DYG399" s="366"/>
      <c r="DYH399" s="366"/>
      <c r="DYI399" s="366"/>
      <c r="DYJ399" s="366"/>
      <c r="DYK399" s="366"/>
      <c r="DYL399" s="366"/>
      <c r="DYM399" s="366"/>
      <c r="DYN399" s="366"/>
      <c r="DYO399" s="366"/>
      <c r="DYP399" s="366"/>
      <c r="DYQ399" s="366"/>
      <c r="DYR399" s="366"/>
      <c r="DYS399" s="366"/>
      <c r="DYT399" s="366"/>
      <c r="DYU399" s="366"/>
      <c r="DYV399" s="366"/>
      <c r="DYW399" s="366"/>
      <c r="DYX399" s="366"/>
      <c r="DYY399" s="366"/>
      <c r="DYZ399" s="366"/>
      <c r="DZA399" s="366"/>
      <c r="DZB399" s="366"/>
      <c r="DZC399" s="366"/>
      <c r="DZD399" s="366"/>
      <c r="DZE399" s="366"/>
      <c r="DZF399" s="366"/>
      <c r="DZG399" s="366"/>
      <c r="DZH399" s="366"/>
      <c r="DZI399" s="366"/>
      <c r="DZJ399" s="366"/>
      <c r="DZK399" s="366"/>
      <c r="DZL399" s="366"/>
      <c r="DZM399" s="366"/>
      <c r="DZN399" s="366"/>
      <c r="DZO399" s="366"/>
      <c r="DZP399" s="366"/>
      <c r="DZQ399" s="366"/>
      <c r="DZR399" s="366"/>
      <c r="DZS399" s="366"/>
      <c r="DZT399" s="366"/>
      <c r="DZU399" s="366"/>
      <c r="DZV399" s="366"/>
      <c r="DZW399" s="366"/>
      <c r="DZX399" s="366"/>
      <c r="DZY399" s="366"/>
      <c r="DZZ399" s="366"/>
      <c r="EAA399" s="366"/>
      <c r="EAB399" s="366"/>
      <c r="EAC399" s="366"/>
      <c r="EAD399" s="366"/>
      <c r="EAE399" s="366"/>
      <c r="EAF399" s="366"/>
      <c r="EAG399" s="366"/>
      <c r="EAH399" s="366"/>
      <c r="EAI399" s="366"/>
      <c r="EAJ399" s="366"/>
      <c r="EAK399" s="366"/>
      <c r="EAL399" s="366"/>
      <c r="EAM399" s="366"/>
      <c r="EAN399" s="366"/>
      <c r="EAO399" s="366"/>
      <c r="EAP399" s="366"/>
      <c r="EAQ399" s="366"/>
      <c r="EAR399" s="366"/>
      <c r="EAS399" s="366"/>
      <c r="EAT399" s="366"/>
      <c r="EAU399" s="366"/>
      <c r="EAV399" s="366"/>
      <c r="EAW399" s="366"/>
      <c r="EAX399" s="366"/>
      <c r="EAY399" s="366"/>
      <c r="EAZ399" s="366"/>
      <c r="EBA399" s="366"/>
      <c r="EBB399" s="366"/>
      <c r="EBC399" s="366"/>
      <c r="EBD399" s="366"/>
      <c r="EBE399" s="366"/>
      <c r="EBF399" s="366"/>
      <c r="EBG399" s="366"/>
      <c r="EBH399" s="366"/>
      <c r="EBI399" s="366"/>
      <c r="EBJ399" s="366"/>
      <c r="EBK399" s="366"/>
      <c r="EBL399" s="366"/>
      <c r="EBM399" s="366"/>
      <c r="EBN399" s="366"/>
      <c r="EBO399" s="366"/>
      <c r="EBP399" s="366"/>
      <c r="EBQ399" s="366"/>
      <c r="EBR399" s="366"/>
      <c r="EBS399" s="366"/>
      <c r="EBT399" s="366"/>
      <c r="EBU399" s="366"/>
      <c r="EBV399" s="366"/>
      <c r="EBW399" s="366"/>
      <c r="EBX399" s="366"/>
      <c r="EBY399" s="366"/>
      <c r="EBZ399" s="366"/>
      <c r="ECA399" s="366"/>
      <c r="ECB399" s="366"/>
      <c r="ECC399" s="366"/>
      <c r="ECD399" s="366"/>
      <c r="ECE399" s="366"/>
      <c r="ECF399" s="366"/>
      <c r="ECG399" s="366"/>
      <c r="ECH399" s="366"/>
      <c r="ECI399" s="366"/>
      <c r="ECJ399" s="366"/>
      <c r="ECK399" s="366"/>
      <c r="ECL399" s="366"/>
      <c r="ECM399" s="366"/>
      <c r="ECN399" s="366"/>
      <c r="ECO399" s="366"/>
      <c r="ECP399" s="366"/>
      <c r="ECQ399" s="366"/>
      <c r="ECR399" s="366"/>
      <c r="ECS399" s="366"/>
      <c r="ECT399" s="366"/>
      <c r="ECU399" s="366"/>
      <c r="ECV399" s="366"/>
      <c r="ECW399" s="366"/>
      <c r="ECX399" s="366"/>
      <c r="ECY399" s="366"/>
      <c r="ECZ399" s="366"/>
      <c r="EDA399" s="366"/>
      <c r="EDB399" s="366"/>
      <c r="EDC399" s="366"/>
      <c r="EDD399" s="366"/>
      <c r="EDE399" s="366"/>
      <c r="EDF399" s="366"/>
      <c r="EDG399" s="366"/>
      <c r="EDH399" s="366"/>
      <c r="EDI399" s="366"/>
      <c r="EDJ399" s="366"/>
      <c r="EDK399" s="366"/>
      <c r="EDL399" s="366"/>
      <c r="EDM399" s="366"/>
      <c r="EDN399" s="366"/>
      <c r="EDO399" s="366"/>
      <c r="EDP399" s="366"/>
      <c r="EDQ399" s="366"/>
      <c r="EDR399" s="366"/>
      <c r="EDS399" s="366"/>
      <c r="EDT399" s="366"/>
      <c r="EDU399" s="366"/>
      <c r="EDV399" s="366"/>
      <c r="EDW399" s="366"/>
      <c r="EDX399" s="366"/>
      <c r="EDY399" s="366"/>
      <c r="EDZ399" s="366"/>
      <c r="EEA399" s="366"/>
      <c r="EEB399" s="366"/>
      <c r="EEC399" s="366"/>
      <c r="EED399" s="366"/>
      <c r="EEE399" s="366"/>
      <c r="EEF399" s="366"/>
      <c r="EEG399" s="366"/>
      <c r="EEH399" s="366"/>
      <c r="EEI399" s="366"/>
      <c r="EEJ399" s="366"/>
      <c r="EEK399" s="366"/>
      <c r="EEL399" s="366"/>
      <c r="EEM399" s="366"/>
      <c r="EEN399" s="366"/>
      <c r="EEO399" s="366"/>
      <c r="EEP399" s="366"/>
      <c r="EEQ399" s="366"/>
      <c r="EER399" s="366"/>
      <c r="EES399" s="366"/>
      <c r="EET399" s="366"/>
      <c r="EEU399" s="366"/>
      <c r="EEV399" s="366"/>
      <c r="EEW399" s="366"/>
      <c r="EEX399" s="366"/>
      <c r="EEY399" s="366"/>
      <c r="EEZ399" s="366"/>
      <c r="EFA399" s="366"/>
      <c r="EFB399" s="366"/>
      <c r="EFC399" s="366"/>
      <c r="EFD399" s="366"/>
      <c r="EFE399" s="366"/>
      <c r="EFF399" s="366"/>
      <c r="EFG399" s="366"/>
      <c r="EFH399" s="366"/>
      <c r="EFI399" s="366"/>
      <c r="EFJ399" s="366"/>
      <c r="EFK399" s="366"/>
      <c r="EFL399" s="366"/>
      <c r="EFM399" s="366"/>
      <c r="EFN399" s="366"/>
      <c r="EFO399" s="366"/>
      <c r="EFP399" s="366"/>
      <c r="EFQ399" s="366"/>
      <c r="EFR399" s="366"/>
      <c r="EFS399" s="366"/>
      <c r="EFT399" s="366"/>
      <c r="EFU399" s="366"/>
      <c r="EFV399" s="366"/>
      <c r="EFW399" s="366"/>
      <c r="EFX399" s="366"/>
      <c r="EFY399" s="366"/>
      <c r="EFZ399" s="366"/>
      <c r="EGA399" s="366"/>
      <c r="EGB399" s="366"/>
      <c r="EGC399" s="366"/>
      <c r="EGD399" s="366"/>
      <c r="EGE399" s="366"/>
      <c r="EGF399" s="366"/>
      <c r="EGG399" s="366"/>
      <c r="EGH399" s="366"/>
      <c r="EGI399" s="366"/>
      <c r="EGJ399" s="366"/>
      <c r="EGK399" s="366"/>
      <c r="EGL399" s="366"/>
      <c r="EGM399" s="366"/>
      <c r="EGN399" s="366"/>
      <c r="EGO399" s="366"/>
      <c r="EGP399" s="366"/>
      <c r="EGQ399" s="366"/>
      <c r="EGR399" s="366"/>
      <c r="EGS399" s="366"/>
      <c r="EGT399" s="366"/>
      <c r="EGU399" s="366"/>
      <c r="EGV399" s="366"/>
      <c r="EGW399" s="366"/>
      <c r="EGX399" s="366"/>
      <c r="EGY399" s="366"/>
      <c r="EGZ399" s="366"/>
      <c r="EHA399" s="366"/>
      <c r="EHB399" s="366"/>
      <c r="EHC399" s="366"/>
      <c r="EHD399" s="366"/>
      <c r="EHE399" s="366"/>
      <c r="EHF399" s="366"/>
      <c r="EHG399" s="366"/>
      <c r="EHH399" s="366"/>
      <c r="EHI399" s="366"/>
      <c r="EHJ399" s="366"/>
      <c r="EHK399" s="366"/>
      <c r="EHL399" s="366"/>
      <c r="EHM399" s="366"/>
      <c r="EHN399" s="366"/>
      <c r="EHO399" s="366"/>
      <c r="EHP399" s="366"/>
      <c r="EHQ399" s="366"/>
      <c r="EHR399" s="366"/>
      <c r="EHS399" s="366"/>
      <c r="EHT399" s="366"/>
      <c r="EHU399" s="366"/>
      <c r="EHV399" s="366"/>
      <c r="EHW399" s="366"/>
      <c r="EHX399" s="366"/>
      <c r="EHY399" s="366"/>
      <c r="EHZ399" s="366"/>
      <c r="EIA399" s="366"/>
      <c r="EIB399" s="366"/>
      <c r="EIC399" s="366"/>
      <c r="EID399" s="366"/>
      <c r="EIE399" s="366"/>
      <c r="EIF399" s="366"/>
      <c r="EIG399" s="366"/>
      <c r="EIH399" s="366"/>
      <c r="EII399" s="366"/>
      <c r="EIJ399" s="366"/>
      <c r="EIK399" s="366"/>
      <c r="EIL399" s="366"/>
      <c r="EIM399" s="366"/>
      <c r="EIN399" s="366"/>
      <c r="EIO399" s="366"/>
      <c r="EIP399" s="366"/>
      <c r="EIQ399" s="366"/>
      <c r="EIR399" s="366"/>
      <c r="EIS399" s="366"/>
      <c r="EIT399" s="366"/>
      <c r="EIU399" s="366"/>
      <c r="EIV399" s="366"/>
      <c r="EIW399" s="366"/>
      <c r="EIX399" s="366"/>
      <c r="EIY399" s="366"/>
      <c r="EIZ399" s="366"/>
      <c r="EJA399" s="366"/>
      <c r="EJB399" s="366"/>
      <c r="EJC399" s="366"/>
      <c r="EJD399" s="366"/>
      <c r="EJE399" s="366"/>
      <c r="EJF399" s="366"/>
      <c r="EJG399" s="366"/>
      <c r="EJH399" s="366"/>
      <c r="EJI399" s="366"/>
      <c r="EJJ399" s="366"/>
      <c r="EJK399" s="366"/>
      <c r="EJL399" s="366"/>
      <c r="EJM399" s="366"/>
      <c r="EJN399" s="366"/>
      <c r="EJO399" s="366"/>
      <c r="EJP399" s="366"/>
      <c r="EJQ399" s="366"/>
      <c r="EJR399" s="366"/>
      <c r="EJS399" s="366"/>
      <c r="EJT399" s="366"/>
      <c r="EJU399" s="366"/>
      <c r="EJV399" s="366"/>
      <c r="EJW399" s="366"/>
      <c r="EJX399" s="366"/>
      <c r="EJY399" s="366"/>
      <c r="EJZ399" s="366"/>
      <c r="EKA399" s="366"/>
      <c r="EKB399" s="366"/>
      <c r="EKC399" s="366"/>
      <c r="EKD399" s="366"/>
      <c r="EKE399" s="366"/>
      <c r="EKF399" s="366"/>
      <c r="EKG399" s="366"/>
      <c r="EKH399" s="366"/>
      <c r="EKI399" s="366"/>
      <c r="EKJ399" s="366"/>
      <c r="EKK399" s="366"/>
      <c r="EKL399" s="366"/>
      <c r="EKM399" s="366"/>
      <c r="EKN399" s="366"/>
      <c r="EKO399" s="366"/>
      <c r="EKP399" s="366"/>
      <c r="EKQ399" s="366"/>
      <c r="EKR399" s="366"/>
      <c r="EKS399" s="366"/>
      <c r="EKT399" s="366"/>
      <c r="EKU399" s="366"/>
      <c r="EKV399" s="366"/>
      <c r="EKW399" s="366"/>
      <c r="EKX399" s="366"/>
      <c r="EKY399" s="366"/>
      <c r="EKZ399" s="366"/>
      <c r="ELA399" s="366"/>
      <c r="ELB399" s="366"/>
      <c r="ELC399" s="366"/>
      <c r="ELD399" s="366"/>
      <c r="ELE399" s="366"/>
      <c r="ELF399" s="366"/>
      <c r="ELG399" s="366"/>
      <c r="ELH399" s="366"/>
      <c r="ELI399" s="366"/>
      <c r="ELJ399" s="366"/>
      <c r="ELK399" s="366"/>
      <c r="ELL399" s="366"/>
      <c r="ELM399" s="366"/>
      <c r="ELN399" s="366"/>
      <c r="ELO399" s="366"/>
      <c r="ELP399" s="366"/>
      <c r="ELQ399" s="366"/>
      <c r="ELR399" s="366"/>
      <c r="ELS399" s="366"/>
      <c r="ELT399" s="366"/>
      <c r="ELU399" s="366"/>
      <c r="ELV399" s="366"/>
      <c r="ELW399" s="366"/>
      <c r="ELX399" s="366"/>
      <c r="ELY399" s="366"/>
      <c r="ELZ399" s="366"/>
      <c r="EMA399" s="366"/>
      <c r="EMB399" s="366"/>
      <c r="EMC399" s="366"/>
      <c r="EMD399" s="366"/>
      <c r="EME399" s="366"/>
      <c r="EMF399" s="366"/>
      <c r="EMG399" s="366"/>
      <c r="EMH399" s="366"/>
      <c r="EMI399" s="366"/>
      <c r="EMJ399" s="366"/>
      <c r="EMK399" s="366"/>
      <c r="EML399" s="366"/>
      <c r="EMM399" s="366"/>
      <c r="EMN399" s="366"/>
      <c r="EMO399" s="366"/>
      <c r="EMP399" s="366"/>
      <c r="EMQ399" s="366"/>
      <c r="EMR399" s="366"/>
      <c r="EMS399" s="366"/>
      <c r="EMT399" s="366"/>
      <c r="EMU399" s="366"/>
      <c r="EMV399" s="366"/>
      <c r="EMW399" s="366"/>
      <c r="EMX399" s="366"/>
      <c r="EMY399" s="366"/>
      <c r="EMZ399" s="366"/>
      <c r="ENA399" s="366"/>
      <c r="ENB399" s="366"/>
      <c r="ENC399" s="366"/>
      <c r="END399" s="366"/>
      <c r="ENE399" s="366"/>
      <c r="ENF399" s="366"/>
      <c r="ENG399" s="366"/>
      <c r="ENH399" s="366"/>
      <c r="ENI399" s="366"/>
      <c r="ENJ399" s="366"/>
      <c r="ENK399" s="366"/>
      <c r="ENL399" s="366"/>
      <c r="ENM399" s="366"/>
      <c r="ENN399" s="366"/>
      <c r="ENO399" s="366"/>
      <c r="ENP399" s="366"/>
      <c r="ENQ399" s="366"/>
      <c r="ENR399" s="366"/>
      <c r="ENS399" s="366"/>
      <c r="ENT399" s="366"/>
      <c r="ENU399" s="366"/>
      <c r="ENV399" s="366"/>
      <c r="ENW399" s="366"/>
      <c r="ENX399" s="366"/>
      <c r="ENY399" s="366"/>
      <c r="ENZ399" s="366"/>
      <c r="EOA399" s="366"/>
      <c r="EOB399" s="366"/>
      <c r="EOC399" s="366"/>
      <c r="EOD399" s="366"/>
      <c r="EOE399" s="366"/>
      <c r="EOF399" s="366"/>
      <c r="EOG399" s="366"/>
      <c r="EOH399" s="366"/>
      <c r="EOI399" s="366"/>
      <c r="EOJ399" s="366"/>
      <c r="EOK399" s="366"/>
      <c r="EOL399" s="366"/>
      <c r="EOM399" s="366"/>
      <c r="EON399" s="366"/>
      <c r="EOO399" s="366"/>
      <c r="EOP399" s="366"/>
      <c r="EOQ399" s="366"/>
      <c r="EOR399" s="366"/>
      <c r="EOS399" s="366"/>
      <c r="EOT399" s="366"/>
      <c r="EOU399" s="366"/>
      <c r="EOV399" s="366"/>
      <c r="EOW399" s="366"/>
      <c r="EOX399" s="366"/>
      <c r="EOY399" s="366"/>
      <c r="EOZ399" s="366"/>
      <c r="EPA399" s="366"/>
      <c r="EPB399" s="366"/>
      <c r="EPC399" s="366"/>
      <c r="EPD399" s="366"/>
      <c r="EPE399" s="366"/>
      <c r="EPF399" s="366"/>
      <c r="EPG399" s="366"/>
      <c r="EPH399" s="366"/>
      <c r="EPI399" s="366"/>
      <c r="EPJ399" s="366"/>
      <c r="EPK399" s="366"/>
      <c r="EPL399" s="366"/>
      <c r="EPM399" s="366"/>
      <c r="EPN399" s="366"/>
      <c r="EPO399" s="366"/>
      <c r="EPP399" s="366"/>
      <c r="EPQ399" s="366"/>
      <c r="EPR399" s="366"/>
      <c r="EPS399" s="366"/>
      <c r="EPT399" s="366"/>
      <c r="EPU399" s="366"/>
      <c r="EPV399" s="366"/>
      <c r="EPW399" s="366"/>
      <c r="EPX399" s="366"/>
      <c r="EPY399" s="366"/>
      <c r="EPZ399" s="366"/>
      <c r="EQA399" s="366"/>
      <c r="EQB399" s="366"/>
      <c r="EQC399" s="366"/>
      <c r="EQD399" s="366"/>
      <c r="EQE399" s="366"/>
      <c r="EQF399" s="366"/>
      <c r="EQG399" s="366"/>
      <c r="EQH399" s="366"/>
      <c r="EQI399" s="366"/>
      <c r="EQJ399" s="366"/>
      <c r="EQK399" s="366"/>
      <c r="EQL399" s="366"/>
      <c r="EQM399" s="366"/>
      <c r="EQN399" s="366"/>
      <c r="EQO399" s="366"/>
      <c r="EQP399" s="366"/>
      <c r="EQQ399" s="366"/>
      <c r="EQR399" s="366"/>
      <c r="EQS399" s="366"/>
      <c r="EQT399" s="366"/>
      <c r="EQU399" s="366"/>
      <c r="EQV399" s="366"/>
      <c r="EQW399" s="366"/>
      <c r="EQX399" s="366"/>
      <c r="EQY399" s="366"/>
      <c r="EQZ399" s="366"/>
      <c r="ERA399" s="366"/>
      <c r="ERB399" s="366"/>
      <c r="ERC399" s="366"/>
      <c r="ERD399" s="366"/>
      <c r="ERE399" s="366"/>
      <c r="ERF399" s="366"/>
      <c r="ERG399" s="366"/>
      <c r="ERH399" s="366"/>
      <c r="ERI399" s="366"/>
      <c r="ERJ399" s="366"/>
      <c r="ERK399" s="366"/>
      <c r="ERL399" s="366"/>
      <c r="ERM399" s="366"/>
      <c r="ERN399" s="366"/>
      <c r="ERO399" s="366"/>
      <c r="ERP399" s="366"/>
      <c r="ERQ399" s="366"/>
      <c r="ERR399" s="366"/>
      <c r="ERS399" s="366"/>
      <c r="ERT399" s="366"/>
      <c r="ERU399" s="366"/>
      <c r="ERV399" s="366"/>
      <c r="ERW399" s="366"/>
      <c r="ERX399" s="366"/>
      <c r="ERY399" s="366"/>
      <c r="ERZ399" s="366"/>
      <c r="ESA399" s="366"/>
      <c r="ESB399" s="366"/>
      <c r="ESC399" s="366"/>
      <c r="ESD399" s="366"/>
      <c r="ESE399" s="366"/>
      <c r="ESF399" s="366"/>
      <c r="ESG399" s="366"/>
      <c r="ESH399" s="366"/>
      <c r="ESI399" s="366"/>
      <c r="ESJ399" s="366"/>
      <c r="ESK399" s="366"/>
      <c r="ESL399" s="366"/>
      <c r="ESM399" s="366"/>
      <c r="ESN399" s="366"/>
      <c r="ESO399" s="366"/>
      <c r="ESP399" s="366"/>
      <c r="ESQ399" s="366"/>
      <c r="ESR399" s="366"/>
      <c r="ESS399" s="366"/>
      <c r="EST399" s="366"/>
      <c r="ESU399" s="366"/>
      <c r="ESV399" s="366"/>
      <c r="ESW399" s="366"/>
      <c r="ESX399" s="366"/>
      <c r="ESY399" s="366"/>
      <c r="ESZ399" s="366"/>
      <c r="ETA399" s="366"/>
      <c r="ETB399" s="366"/>
      <c r="ETC399" s="366"/>
      <c r="ETD399" s="366"/>
      <c r="ETE399" s="366"/>
      <c r="ETF399" s="366"/>
      <c r="ETG399" s="366"/>
      <c r="ETH399" s="366"/>
      <c r="ETI399" s="366"/>
      <c r="ETJ399" s="366"/>
      <c r="ETK399" s="366"/>
      <c r="ETL399" s="366"/>
      <c r="ETM399" s="366"/>
      <c r="ETN399" s="366"/>
      <c r="ETO399" s="366"/>
      <c r="ETP399" s="366"/>
      <c r="ETQ399" s="366"/>
      <c r="ETR399" s="366"/>
      <c r="ETS399" s="366"/>
      <c r="ETT399" s="366"/>
      <c r="ETU399" s="366"/>
      <c r="ETV399" s="366"/>
      <c r="ETW399" s="366"/>
      <c r="ETX399" s="366"/>
      <c r="ETY399" s="366"/>
      <c r="ETZ399" s="366"/>
      <c r="EUA399" s="366"/>
      <c r="EUB399" s="366"/>
      <c r="EUC399" s="366"/>
      <c r="EUD399" s="366"/>
      <c r="EUE399" s="366"/>
      <c r="EUF399" s="366"/>
      <c r="EUG399" s="366"/>
      <c r="EUH399" s="366"/>
      <c r="EUI399" s="366"/>
      <c r="EUJ399" s="366"/>
      <c r="EUK399" s="366"/>
      <c r="EUL399" s="366"/>
      <c r="EUM399" s="366"/>
      <c r="EUN399" s="366"/>
      <c r="EUO399" s="366"/>
      <c r="EUP399" s="366"/>
      <c r="EUQ399" s="366"/>
      <c r="EUR399" s="366"/>
      <c r="EUS399" s="366"/>
      <c r="EUT399" s="366"/>
      <c r="EUU399" s="366"/>
      <c r="EUV399" s="366"/>
      <c r="EUW399" s="366"/>
      <c r="EUX399" s="366"/>
      <c r="EUY399" s="366"/>
      <c r="EUZ399" s="366"/>
      <c r="EVA399" s="366"/>
      <c r="EVB399" s="366"/>
      <c r="EVC399" s="366"/>
      <c r="EVD399" s="366"/>
      <c r="EVE399" s="366"/>
      <c r="EVF399" s="366"/>
      <c r="EVG399" s="366"/>
      <c r="EVH399" s="366"/>
      <c r="EVI399" s="366"/>
      <c r="EVJ399" s="366"/>
      <c r="EVK399" s="366"/>
      <c r="EVL399" s="366"/>
      <c r="EVM399" s="366"/>
      <c r="EVN399" s="366"/>
      <c r="EVO399" s="366"/>
      <c r="EVP399" s="366"/>
      <c r="EVQ399" s="366"/>
      <c r="EVR399" s="366"/>
      <c r="EVS399" s="366"/>
      <c r="EVT399" s="366"/>
      <c r="EVU399" s="366"/>
      <c r="EVV399" s="366"/>
      <c r="EVW399" s="366"/>
      <c r="EVX399" s="366"/>
      <c r="EVY399" s="366"/>
      <c r="EVZ399" s="366"/>
      <c r="EWA399" s="366"/>
      <c r="EWB399" s="366"/>
      <c r="EWC399" s="366"/>
      <c r="EWD399" s="366"/>
      <c r="EWE399" s="366"/>
      <c r="EWF399" s="366"/>
      <c r="EWG399" s="366"/>
      <c r="EWH399" s="366"/>
      <c r="EWI399" s="366"/>
      <c r="EWJ399" s="366"/>
      <c r="EWK399" s="366"/>
      <c r="EWL399" s="366"/>
      <c r="EWM399" s="366"/>
      <c r="EWN399" s="366"/>
      <c r="EWO399" s="366"/>
      <c r="EWP399" s="366"/>
      <c r="EWQ399" s="366"/>
      <c r="EWR399" s="366"/>
      <c r="EWS399" s="366"/>
      <c r="EWT399" s="366"/>
      <c r="EWU399" s="366"/>
      <c r="EWV399" s="366"/>
      <c r="EWW399" s="366"/>
      <c r="EWX399" s="366"/>
      <c r="EWY399" s="366"/>
      <c r="EWZ399" s="366"/>
      <c r="EXA399" s="366"/>
      <c r="EXB399" s="366"/>
      <c r="EXC399" s="366"/>
      <c r="EXD399" s="366"/>
      <c r="EXE399" s="366"/>
      <c r="EXF399" s="366"/>
      <c r="EXG399" s="366"/>
      <c r="EXH399" s="366"/>
      <c r="EXI399" s="366"/>
      <c r="EXJ399" s="366"/>
      <c r="EXK399" s="366"/>
      <c r="EXL399" s="366"/>
      <c r="EXM399" s="366"/>
      <c r="EXN399" s="366"/>
      <c r="EXO399" s="366"/>
      <c r="EXP399" s="366"/>
      <c r="EXQ399" s="366"/>
      <c r="EXR399" s="366"/>
      <c r="EXS399" s="366"/>
      <c r="EXT399" s="366"/>
      <c r="EXU399" s="366"/>
      <c r="EXV399" s="366"/>
      <c r="EXW399" s="366"/>
      <c r="EXX399" s="366"/>
      <c r="EXY399" s="366"/>
      <c r="EXZ399" s="366"/>
      <c r="EYA399" s="366"/>
      <c r="EYB399" s="366"/>
      <c r="EYC399" s="366"/>
      <c r="EYD399" s="366"/>
      <c r="EYE399" s="366"/>
      <c r="EYF399" s="366"/>
      <c r="EYG399" s="366"/>
      <c r="EYH399" s="366"/>
      <c r="EYI399" s="366"/>
      <c r="EYJ399" s="366"/>
      <c r="EYK399" s="366"/>
      <c r="EYL399" s="366"/>
      <c r="EYM399" s="366"/>
      <c r="EYN399" s="366"/>
      <c r="EYO399" s="366"/>
      <c r="EYP399" s="366"/>
      <c r="EYQ399" s="366"/>
      <c r="EYR399" s="366"/>
      <c r="EYS399" s="366"/>
      <c r="EYT399" s="366"/>
      <c r="EYU399" s="366"/>
      <c r="EYV399" s="366"/>
      <c r="EYW399" s="366"/>
      <c r="EYX399" s="366"/>
      <c r="EYY399" s="366"/>
      <c r="EYZ399" s="366"/>
      <c r="EZA399" s="366"/>
      <c r="EZB399" s="366"/>
      <c r="EZC399" s="366"/>
      <c r="EZD399" s="366"/>
      <c r="EZE399" s="366"/>
      <c r="EZF399" s="366"/>
      <c r="EZG399" s="366"/>
      <c r="EZH399" s="366"/>
      <c r="EZI399" s="366"/>
      <c r="EZJ399" s="366"/>
      <c r="EZK399" s="366"/>
      <c r="EZL399" s="366"/>
      <c r="EZM399" s="366"/>
      <c r="EZN399" s="366"/>
      <c r="EZO399" s="366"/>
      <c r="EZP399" s="366"/>
      <c r="EZQ399" s="366"/>
      <c r="EZR399" s="366"/>
      <c r="EZS399" s="366"/>
      <c r="EZT399" s="366"/>
      <c r="EZU399" s="366"/>
      <c r="EZV399" s="366"/>
      <c r="EZW399" s="366"/>
      <c r="EZX399" s="366"/>
      <c r="EZY399" s="366"/>
      <c r="EZZ399" s="366"/>
      <c r="FAA399" s="366"/>
      <c r="FAB399" s="366"/>
      <c r="FAC399" s="366"/>
      <c r="FAD399" s="366"/>
      <c r="FAE399" s="366"/>
      <c r="FAF399" s="366"/>
      <c r="FAG399" s="366"/>
      <c r="FAH399" s="366"/>
      <c r="FAI399" s="366"/>
      <c r="FAJ399" s="366"/>
      <c r="FAK399" s="366"/>
      <c r="FAL399" s="366"/>
      <c r="FAM399" s="366"/>
      <c r="FAN399" s="366"/>
      <c r="FAO399" s="366"/>
      <c r="FAP399" s="366"/>
      <c r="FAQ399" s="366"/>
      <c r="FAR399" s="366"/>
      <c r="FAS399" s="366"/>
      <c r="FAT399" s="366"/>
      <c r="FAU399" s="366"/>
      <c r="FAV399" s="366"/>
      <c r="FAW399" s="366"/>
      <c r="FAX399" s="366"/>
      <c r="FAY399" s="366"/>
      <c r="FAZ399" s="366"/>
      <c r="FBA399" s="366"/>
      <c r="FBB399" s="366"/>
      <c r="FBC399" s="366"/>
      <c r="FBD399" s="366"/>
      <c r="FBE399" s="366"/>
      <c r="FBF399" s="366"/>
      <c r="FBG399" s="366"/>
      <c r="FBH399" s="366"/>
      <c r="FBI399" s="366"/>
      <c r="FBJ399" s="366"/>
      <c r="FBK399" s="366"/>
      <c r="FBL399" s="366"/>
      <c r="FBM399" s="366"/>
      <c r="FBN399" s="366"/>
      <c r="FBO399" s="366"/>
      <c r="FBP399" s="366"/>
      <c r="FBQ399" s="366"/>
      <c r="FBR399" s="366"/>
      <c r="FBS399" s="366"/>
      <c r="FBT399" s="366"/>
      <c r="FBU399" s="366"/>
      <c r="FBV399" s="366"/>
      <c r="FBW399" s="366"/>
      <c r="FBX399" s="366"/>
      <c r="FBY399" s="366"/>
      <c r="FBZ399" s="366"/>
      <c r="FCA399" s="366"/>
      <c r="FCB399" s="366"/>
      <c r="FCC399" s="366"/>
      <c r="FCD399" s="366"/>
      <c r="FCE399" s="366"/>
      <c r="FCF399" s="366"/>
      <c r="FCG399" s="366"/>
      <c r="FCH399" s="366"/>
      <c r="FCI399" s="366"/>
      <c r="FCJ399" s="366"/>
      <c r="FCK399" s="366"/>
      <c r="FCL399" s="366"/>
      <c r="FCM399" s="366"/>
      <c r="FCN399" s="366"/>
      <c r="FCO399" s="366"/>
      <c r="FCP399" s="366"/>
      <c r="FCQ399" s="366"/>
      <c r="FCR399" s="366"/>
      <c r="FCS399" s="366"/>
      <c r="FCT399" s="366"/>
      <c r="FCU399" s="366"/>
      <c r="FCV399" s="366"/>
      <c r="FCW399" s="366"/>
      <c r="FCX399" s="366"/>
      <c r="FCY399" s="366"/>
      <c r="FCZ399" s="366"/>
      <c r="FDA399" s="366"/>
      <c r="FDB399" s="366"/>
      <c r="FDC399" s="366"/>
      <c r="FDD399" s="366"/>
      <c r="FDE399" s="366"/>
      <c r="FDF399" s="366"/>
      <c r="FDG399" s="366"/>
      <c r="FDH399" s="366"/>
      <c r="FDI399" s="366"/>
      <c r="FDJ399" s="366"/>
      <c r="FDK399" s="366"/>
      <c r="FDL399" s="366"/>
      <c r="FDM399" s="366"/>
      <c r="FDN399" s="366"/>
      <c r="FDO399" s="366"/>
      <c r="FDP399" s="366"/>
      <c r="FDQ399" s="366"/>
      <c r="FDR399" s="366"/>
      <c r="FDS399" s="366"/>
      <c r="FDT399" s="366"/>
      <c r="FDU399" s="366"/>
      <c r="FDV399" s="366"/>
      <c r="FDW399" s="366"/>
      <c r="FDX399" s="366"/>
      <c r="FDY399" s="366"/>
      <c r="FDZ399" s="366"/>
      <c r="FEA399" s="366"/>
      <c r="FEB399" s="366"/>
      <c r="FEC399" s="366"/>
      <c r="FED399" s="366"/>
      <c r="FEE399" s="366"/>
      <c r="FEF399" s="366"/>
      <c r="FEG399" s="366"/>
      <c r="FEH399" s="366"/>
      <c r="FEI399" s="366"/>
      <c r="FEJ399" s="366"/>
      <c r="FEK399" s="366"/>
      <c r="FEL399" s="366"/>
      <c r="FEM399" s="366"/>
      <c r="FEN399" s="366"/>
      <c r="FEO399" s="366"/>
      <c r="FEP399" s="366"/>
      <c r="FEQ399" s="366"/>
      <c r="FER399" s="366"/>
      <c r="FES399" s="366"/>
      <c r="FET399" s="366"/>
      <c r="FEU399" s="366"/>
      <c r="FEV399" s="366"/>
      <c r="FEW399" s="366"/>
      <c r="FEX399" s="366"/>
      <c r="FEY399" s="366"/>
      <c r="FEZ399" s="366"/>
      <c r="FFA399" s="366"/>
      <c r="FFB399" s="366"/>
      <c r="FFC399" s="366"/>
      <c r="FFD399" s="366"/>
      <c r="FFE399" s="366"/>
      <c r="FFF399" s="366"/>
      <c r="FFG399" s="366"/>
      <c r="FFH399" s="366"/>
      <c r="FFI399" s="366"/>
      <c r="FFJ399" s="366"/>
      <c r="FFK399" s="366"/>
      <c r="FFL399" s="366"/>
      <c r="FFM399" s="366"/>
      <c r="FFN399" s="366"/>
      <c r="FFO399" s="366"/>
      <c r="FFP399" s="366"/>
      <c r="FFQ399" s="366"/>
      <c r="FFR399" s="366"/>
      <c r="FFS399" s="366"/>
      <c r="FFT399" s="366"/>
      <c r="FFU399" s="366"/>
      <c r="FFV399" s="366"/>
      <c r="FFW399" s="366"/>
      <c r="FFX399" s="366"/>
      <c r="FFY399" s="366"/>
      <c r="FFZ399" s="366"/>
      <c r="FGA399" s="366"/>
      <c r="FGB399" s="366"/>
      <c r="FGC399" s="366"/>
      <c r="FGD399" s="366"/>
      <c r="FGE399" s="366"/>
      <c r="FGF399" s="366"/>
      <c r="FGG399" s="366"/>
      <c r="FGH399" s="366"/>
      <c r="FGI399" s="366"/>
      <c r="FGJ399" s="366"/>
      <c r="FGK399" s="366"/>
      <c r="FGL399" s="366"/>
      <c r="FGM399" s="366"/>
      <c r="FGN399" s="366"/>
      <c r="FGO399" s="366"/>
      <c r="FGP399" s="366"/>
      <c r="FGQ399" s="366"/>
      <c r="FGR399" s="366"/>
      <c r="FGS399" s="366"/>
      <c r="FGT399" s="366"/>
      <c r="FGU399" s="366"/>
      <c r="FGV399" s="366"/>
      <c r="FGW399" s="366"/>
      <c r="FGX399" s="366"/>
      <c r="FGY399" s="366"/>
      <c r="FGZ399" s="366"/>
      <c r="FHA399" s="366"/>
      <c r="FHB399" s="366"/>
      <c r="FHC399" s="366"/>
      <c r="FHD399" s="366"/>
      <c r="FHE399" s="366"/>
      <c r="FHF399" s="366"/>
      <c r="FHG399" s="366"/>
      <c r="FHH399" s="366"/>
      <c r="FHI399" s="366"/>
      <c r="FHJ399" s="366"/>
      <c r="FHK399" s="366"/>
      <c r="FHL399" s="366"/>
      <c r="FHM399" s="366"/>
      <c r="FHN399" s="366"/>
      <c r="FHO399" s="366"/>
      <c r="FHP399" s="366"/>
      <c r="FHQ399" s="366"/>
      <c r="FHR399" s="366"/>
      <c r="FHS399" s="366"/>
      <c r="FHT399" s="366"/>
      <c r="FHU399" s="366"/>
      <c r="FHV399" s="366"/>
      <c r="FHW399" s="366"/>
      <c r="FHX399" s="366"/>
      <c r="FHY399" s="366"/>
      <c r="FHZ399" s="366"/>
      <c r="FIA399" s="366"/>
      <c r="FIB399" s="366"/>
      <c r="FIC399" s="366"/>
      <c r="FID399" s="366"/>
      <c r="FIE399" s="366"/>
      <c r="FIF399" s="366"/>
      <c r="FIG399" s="366"/>
      <c r="FIH399" s="366"/>
      <c r="FII399" s="366"/>
      <c r="FIJ399" s="366"/>
      <c r="FIK399" s="366"/>
      <c r="FIL399" s="366"/>
      <c r="FIM399" s="366"/>
      <c r="FIN399" s="366"/>
      <c r="FIO399" s="366"/>
      <c r="FIP399" s="366"/>
      <c r="FIQ399" s="366"/>
      <c r="FIR399" s="366"/>
      <c r="FIS399" s="366"/>
      <c r="FIT399" s="366"/>
      <c r="FIU399" s="366"/>
      <c r="FIV399" s="366"/>
      <c r="FIW399" s="366"/>
      <c r="FIX399" s="366"/>
      <c r="FIY399" s="366"/>
      <c r="FIZ399" s="366"/>
      <c r="FJA399" s="366"/>
      <c r="FJB399" s="366"/>
      <c r="FJC399" s="366"/>
      <c r="FJD399" s="366"/>
      <c r="FJE399" s="366"/>
      <c r="FJF399" s="366"/>
      <c r="FJG399" s="366"/>
      <c r="FJH399" s="366"/>
      <c r="FJI399" s="366"/>
      <c r="FJJ399" s="366"/>
      <c r="FJK399" s="366"/>
      <c r="FJL399" s="366"/>
      <c r="FJM399" s="366"/>
      <c r="FJN399" s="366"/>
      <c r="FJO399" s="366"/>
      <c r="FJP399" s="366"/>
      <c r="FJQ399" s="366"/>
      <c r="FJR399" s="366"/>
      <c r="FJS399" s="366"/>
      <c r="FJT399" s="366"/>
      <c r="FJU399" s="366"/>
      <c r="FJV399" s="366"/>
      <c r="FJW399" s="366"/>
      <c r="FJX399" s="366"/>
      <c r="FJY399" s="366"/>
      <c r="FJZ399" s="366"/>
      <c r="FKA399" s="366"/>
      <c r="FKB399" s="366"/>
      <c r="FKC399" s="366"/>
      <c r="FKD399" s="366"/>
      <c r="FKE399" s="366"/>
      <c r="FKF399" s="366"/>
      <c r="FKG399" s="366"/>
      <c r="FKH399" s="366"/>
      <c r="FKI399" s="366"/>
      <c r="FKJ399" s="366"/>
      <c r="FKK399" s="366"/>
      <c r="FKL399" s="366"/>
      <c r="FKM399" s="366"/>
      <c r="FKN399" s="366"/>
      <c r="FKO399" s="366"/>
      <c r="FKP399" s="366"/>
      <c r="FKQ399" s="366"/>
      <c r="FKR399" s="366"/>
      <c r="FKS399" s="366"/>
      <c r="FKT399" s="366"/>
      <c r="FKU399" s="366"/>
      <c r="FKV399" s="366"/>
      <c r="FKW399" s="366"/>
      <c r="FKX399" s="366"/>
      <c r="FKY399" s="366"/>
      <c r="FKZ399" s="366"/>
      <c r="FLA399" s="366"/>
      <c r="FLB399" s="366"/>
      <c r="FLC399" s="366"/>
      <c r="FLD399" s="366"/>
      <c r="FLE399" s="366"/>
      <c r="FLF399" s="366"/>
      <c r="FLG399" s="366"/>
      <c r="FLH399" s="366"/>
      <c r="FLI399" s="366"/>
      <c r="FLJ399" s="366"/>
      <c r="FLK399" s="366"/>
      <c r="FLL399" s="366"/>
      <c r="FLM399" s="366"/>
      <c r="FLN399" s="366"/>
      <c r="FLO399" s="366"/>
      <c r="FLP399" s="366"/>
      <c r="FLQ399" s="366"/>
      <c r="FLR399" s="366"/>
      <c r="FLS399" s="366"/>
      <c r="FLT399" s="366"/>
      <c r="FLU399" s="366"/>
      <c r="FLV399" s="366"/>
      <c r="FLW399" s="366"/>
      <c r="FLX399" s="366"/>
      <c r="FLY399" s="366"/>
      <c r="FLZ399" s="366"/>
      <c r="FMA399" s="366"/>
      <c r="FMB399" s="366"/>
      <c r="FMC399" s="366"/>
      <c r="FMD399" s="366"/>
      <c r="FME399" s="366"/>
      <c r="FMF399" s="366"/>
      <c r="FMG399" s="366"/>
      <c r="FMH399" s="366"/>
      <c r="FMI399" s="366"/>
      <c r="FMJ399" s="366"/>
      <c r="FMK399" s="366"/>
      <c r="FML399" s="366"/>
      <c r="FMM399" s="366"/>
      <c r="FMN399" s="366"/>
      <c r="FMO399" s="366"/>
      <c r="FMP399" s="366"/>
      <c r="FMQ399" s="366"/>
      <c r="FMR399" s="366"/>
      <c r="FMS399" s="366"/>
      <c r="FMT399" s="366"/>
      <c r="FMU399" s="366"/>
      <c r="FMV399" s="366"/>
      <c r="FMW399" s="366"/>
      <c r="FMX399" s="366"/>
      <c r="FMY399" s="366"/>
      <c r="FMZ399" s="366"/>
      <c r="FNA399" s="366"/>
      <c r="FNB399" s="366"/>
      <c r="FNC399" s="366"/>
      <c r="FND399" s="366"/>
      <c r="FNE399" s="366"/>
      <c r="FNF399" s="366"/>
      <c r="FNG399" s="366"/>
      <c r="FNH399" s="366"/>
      <c r="FNI399" s="366"/>
      <c r="FNJ399" s="366"/>
      <c r="FNK399" s="366"/>
      <c r="FNL399" s="366"/>
      <c r="FNM399" s="366"/>
      <c r="FNN399" s="366"/>
      <c r="FNO399" s="366"/>
      <c r="FNP399" s="366"/>
      <c r="FNQ399" s="366"/>
      <c r="FNR399" s="366"/>
      <c r="FNS399" s="366"/>
      <c r="FNT399" s="366"/>
      <c r="FNU399" s="366"/>
      <c r="FNV399" s="366"/>
      <c r="FNW399" s="366"/>
      <c r="FNX399" s="366"/>
      <c r="FNY399" s="366"/>
      <c r="FNZ399" s="366"/>
      <c r="FOA399" s="366"/>
      <c r="FOB399" s="366"/>
      <c r="FOC399" s="366"/>
      <c r="FOD399" s="366"/>
      <c r="FOE399" s="366"/>
      <c r="FOF399" s="366"/>
      <c r="FOG399" s="366"/>
      <c r="FOH399" s="366"/>
      <c r="FOI399" s="366"/>
      <c r="FOJ399" s="366"/>
      <c r="FOK399" s="366"/>
      <c r="FOL399" s="366"/>
      <c r="FOM399" s="366"/>
      <c r="FON399" s="366"/>
      <c r="FOO399" s="366"/>
      <c r="FOP399" s="366"/>
      <c r="FOQ399" s="366"/>
      <c r="FOR399" s="366"/>
      <c r="FOS399" s="366"/>
      <c r="FOT399" s="366"/>
      <c r="FOU399" s="366"/>
      <c r="FOV399" s="366"/>
      <c r="FOW399" s="366"/>
      <c r="FOX399" s="366"/>
      <c r="FOY399" s="366"/>
      <c r="FOZ399" s="366"/>
      <c r="FPA399" s="366"/>
      <c r="FPB399" s="366"/>
      <c r="FPC399" s="366"/>
      <c r="FPD399" s="366"/>
      <c r="FPE399" s="366"/>
      <c r="FPF399" s="366"/>
      <c r="FPG399" s="366"/>
      <c r="FPH399" s="366"/>
      <c r="FPI399" s="366"/>
      <c r="FPJ399" s="366"/>
      <c r="FPK399" s="366"/>
      <c r="FPL399" s="366"/>
      <c r="FPM399" s="366"/>
      <c r="FPN399" s="366"/>
      <c r="FPO399" s="366"/>
      <c r="FPP399" s="366"/>
      <c r="FPQ399" s="366"/>
      <c r="FPR399" s="366"/>
      <c r="FPS399" s="366"/>
      <c r="FPT399" s="366"/>
      <c r="FPU399" s="366"/>
      <c r="FPV399" s="366"/>
      <c r="FPW399" s="366"/>
      <c r="FPX399" s="366"/>
      <c r="FPY399" s="366"/>
      <c r="FPZ399" s="366"/>
      <c r="FQA399" s="366"/>
      <c r="FQB399" s="366"/>
      <c r="FQC399" s="366"/>
      <c r="FQD399" s="366"/>
      <c r="FQE399" s="366"/>
      <c r="FQF399" s="366"/>
      <c r="FQG399" s="366"/>
      <c r="FQH399" s="366"/>
      <c r="FQI399" s="366"/>
      <c r="FQJ399" s="366"/>
      <c r="FQK399" s="366"/>
      <c r="FQL399" s="366"/>
      <c r="FQM399" s="366"/>
      <c r="FQN399" s="366"/>
      <c r="FQO399" s="366"/>
      <c r="FQP399" s="366"/>
      <c r="FQQ399" s="366"/>
      <c r="FQR399" s="366"/>
      <c r="FQS399" s="366"/>
      <c r="FQT399" s="366"/>
      <c r="FQU399" s="366"/>
      <c r="FQV399" s="366"/>
      <c r="FQW399" s="366"/>
      <c r="FQX399" s="366"/>
      <c r="FQY399" s="366"/>
      <c r="FQZ399" s="366"/>
      <c r="FRA399" s="366"/>
      <c r="FRB399" s="366"/>
      <c r="FRC399" s="366"/>
      <c r="FRD399" s="366"/>
      <c r="FRE399" s="366"/>
      <c r="FRF399" s="366"/>
      <c r="FRG399" s="366"/>
      <c r="FRH399" s="366"/>
      <c r="FRI399" s="366"/>
      <c r="FRJ399" s="366"/>
      <c r="FRK399" s="366"/>
      <c r="FRL399" s="366"/>
      <c r="FRM399" s="366"/>
      <c r="FRN399" s="366"/>
      <c r="FRO399" s="366"/>
      <c r="FRP399" s="366"/>
      <c r="FRQ399" s="366"/>
      <c r="FRR399" s="366"/>
      <c r="FRS399" s="366"/>
      <c r="FRT399" s="366"/>
      <c r="FRU399" s="366"/>
      <c r="FRV399" s="366"/>
      <c r="FRW399" s="366"/>
      <c r="FRX399" s="366"/>
      <c r="FRY399" s="366"/>
      <c r="FRZ399" s="366"/>
      <c r="FSA399" s="366"/>
      <c r="FSB399" s="366"/>
      <c r="FSC399" s="366"/>
      <c r="FSD399" s="366"/>
      <c r="FSE399" s="366"/>
      <c r="FSF399" s="366"/>
      <c r="FSG399" s="366"/>
      <c r="FSH399" s="366"/>
      <c r="FSI399" s="366"/>
      <c r="FSJ399" s="366"/>
      <c r="FSK399" s="366"/>
      <c r="FSL399" s="366"/>
      <c r="FSM399" s="366"/>
      <c r="FSN399" s="366"/>
      <c r="FSO399" s="366"/>
      <c r="FSP399" s="366"/>
      <c r="FSQ399" s="366"/>
      <c r="FSR399" s="366"/>
      <c r="FSS399" s="366"/>
      <c r="FST399" s="366"/>
      <c r="FSU399" s="366"/>
      <c r="FSV399" s="366"/>
      <c r="FSW399" s="366"/>
      <c r="FSX399" s="366"/>
      <c r="FSY399" s="366"/>
      <c r="FSZ399" s="366"/>
      <c r="FTA399" s="366"/>
      <c r="FTB399" s="366"/>
      <c r="FTC399" s="366"/>
      <c r="FTD399" s="366"/>
      <c r="FTE399" s="366"/>
      <c r="FTF399" s="366"/>
      <c r="FTG399" s="366"/>
      <c r="FTH399" s="366"/>
      <c r="FTI399" s="366"/>
      <c r="FTJ399" s="366"/>
      <c r="FTK399" s="366"/>
      <c r="FTL399" s="366"/>
      <c r="FTM399" s="366"/>
      <c r="FTN399" s="366"/>
      <c r="FTO399" s="366"/>
      <c r="FTP399" s="366"/>
      <c r="FTQ399" s="366"/>
      <c r="FTR399" s="366"/>
      <c r="FTS399" s="366"/>
      <c r="FTT399" s="366"/>
      <c r="FTU399" s="366"/>
      <c r="FTV399" s="366"/>
      <c r="FTW399" s="366"/>
      <c r="FTX399" s="366"/>
      <c r="FTY399" s="366"/>
      <c r="FTZ399" s="366"/>
      <c r="FUA399" s="366"/>
      <c r="FUB399" s="366"/>
      <c r="FUC399" s="366"/>
      <c r="FUD399" s="366"/>
      <c r="FUE399" s="366"/>
      <c r="FUF399" s="366"/>
      <c r="FUG399" s="366"/>
      <c r="FUH399" s="366"/>
      <c r="FUI399" s="366"/>
      <c r="FUJ399" s="366"/>
      <c r="FUK399" s="366"/>
      <c r="FUL399" s="366"/>
      <c r="FUM399" s="366"/>
      <c r="FUN399" s="366"/>
      <c r="FUO399" s="366"/>
      <c r="FUP399" s="366"/>
      <c r="FUQ399" s="366"/>
      <c r="FUR399" s="366"/>
      <c r="FUS399" s="366"/>
      <c r="FUT399" s="366"/>
      <c r="FUU399" s="366"/>
      <c r="FUV399" s="366"/>
      <c r="FUW399" s="366"/>
      <c r="FUX399" s="366"/>
      <c r="FUY399" s="366"/>
      <c r="FUZ399" s="366"/>
      <c r="FVA399" s="366"/>
      <c r="FVB399" s="366"/>
      <c r="FVC399" s="366"/>
      <c r="FVD399" s="366"/>
      <c r="FVE399" s="366"/>
      <c r="FVF399" s="366"/>
      <c r="FVG399" s="366"/>
      <c r="FVH399" s="366"/>
      <c r="FVI399" s="366"/>
      <c r="FVJ399" s="366"/>
      <c r="FVK399" s="366"/>
      <c r="FVL399" s="366"/>
      <c r="FVM399" s="366"/>
      <c r="FVN399" s="366"/>
      <c r="FVO399" s="366"/>
      <c r="FVP399" s="366"/>
      <c r="FVQ399" s="366"/>
      <c r="FVR399" s="366"/>
      <c r="FVS399" s="366"/>
      <c r="FVT399" s="366"/>
      <c r="FVU399" s="366"/>
      <c r="FVV399" s="366"/>
      <c r="FVW399" s="366"/>
      <c r="FVX399" s="366"/>
      <c r="FVY399" s="366"/>
      <c r="FVZ399" s="366"/>
      <c r="FWA399" s="366"/>
      <c r="FWB399" s="366"/>
      <c r="FWC399" s="366"/>
      <c r="FWD399" s="366"/>
      <c r="FWE399" s="366"/>
      <c r="FWF399" s="366"/>
      <c r="FWG399" s="366"/>
      <c r="FWH399" s="366"/>
      <c r="FWI399" s="366"/>
      <c r="FWJ399" s="366"/>
      <c r="FWK399" s="366"/>
      <c r="FWL399" s="366"/>
      <c r="FWM399" s="366"/>
      <c r="FWN399" s="366"/>
      <c r="FWO399" s="366"/>
      <c r="FWP399" s="366"/>
      <c r="FWQ399" s="366"/>
      <c r="FWR399" s="366"/>
      <c r="FWS399" s="366"/>
      <c r="FWT399" s="366"/>
      <c r="FWU399" s="366"/>
      <c r="FWV399" s="366"/>
      <c r="FWW399" s="366"/>
      <c r="FWX399" s="366"/>
      <c r="FWY399" s="366"/>
      <c r="FWZ399" s="366"/>
      <c r="FXA399" s="366"/>
      <c r="FXB399" s="366"/>
      <c r="FXC399" s="366"/>
      <c r="FXD399" s="366"/>
      <c r="FXE399" s="366"/>
      <c r="FXF399" s="366"/>
      <c r="FXG399" s="366"/>
      <c r="FXH399" s="366"/>
      <c r="FXI399" s="366"/>
      <c r="FXJ399" s="366"/>
      <c r="FXK399" s="366"/>
      <c r="FXL399" s="366"/>
      <c r="FXM399" s="366"/>
      <c r="FXN399" s="366"/>
      <c r="FXO399" s="366"/>
      <c r="FXP399" s="366"/>
      <c r="FXQ399" s="366"/>
      <c r="FXR399" s="366"/>
      <c r="FXS399" s="366"/>
      <c r="FXT399" s="366"/>
      <c r="FXU399" s="366"/>
      <c r="FXV399" s="366"/>
      <c r="FXW399" s="366"/>
      <c r="FXX399" s="366"/>
      <c r="FXY399" s="366"/>
      <c r="FXZ399" s="366"/>
      <c r="FYA399" s="366"/>
      <c r="FYB399" s="366"/>
      <c r="FYC399" s="366"/>
      <c r="FYD399" s="366"/>
      <c r="FYE399" s="366"/>
      <c r="FYF399" s="366"/>
      <c r="FYG399" s="366"/>
      <c r="FYH399" s="366"/>
      <c r="FYI399" s="366"/>
      <c r="FYJ399" s="366"/>
      <c r="FYK399" s="366"/>
      <c r="FYL399" s="366"/>
      <c r="FYM399" s="366"/>
      <c r="FYN399" s="366"/>
      <c r="FYO399" s="366"/>
      <c r="FYP399" s="366"/>
      <c r="FYQ399" s="366"/>
      <c r="FYR399" s="366"/>
      <c r="FYS399" s="366"/>
      <c r="FYT399" s="366"/>
      <c r="FYU399" s="366"/>
      <c r="FYV399" s="366"/>
      <c r="FYW399" s="366"/>
      <c r="FYX399" s="366"/>
      <c r="FYY399" s="366"/>
      <c r="FYZ399" s="366"/>
      <c r="FZA399" s="366"/>
      <c r="FZB399" s="366"/>
      <c r="FZC399" s="366"/>
      <c r="FZD399" s="366"/>
      <c r="FZE399" s="366"/>
      <c r="FZF399" s="366"/>
      <c r="FZG399" s="366"/>
      <c r="FZH399" s="366"/>
      <c r="FZI399" s="366"/>
      <c r="FZJ399" s="366"/>
      <c r="FZK399" s="366"/>
      <c r="FZL399" s="366"/>
      <c r="FZM399" s="366"/>
      <c r="FZN399" s="366"/>
      <c r="FZO399" s="366"/>
      <c r="FZP399" s="366"/>
      <c r="FZQ399" s="366"/>
      <c r="FZR399" s="366"/>
      <c r="FZS399" s="366"/>
      <c r="FZT399" s="366"/>
      <c r="FZU399" s="366"/>
      <c r="FZV399" s="366"/>
      <c r="FZW399" s="366"/>
      <c r="FZX399" s="366"/>
      <c r="FZY399" s="366"/>
      <c r="FZZ399" s="366"/>
      <c r="GAA399" s="366"/>
      <c r="GAB399" s="366"/>
      <c r="GAC399" s="366"/>
      <c r="GAD399" s="366"/>
      <c r="GAE399" s="366"/>
      <c r="GAF399" s="366"/>
      <c r="GAG399" s="366"/>
      <c r="GAH399" s="366"/>
      <c r="GAI399" s="366"/>
      <c r="GAJ399" s="366"/>
      <c r="GAK399" s="366"/>
      <c r="GAL399" s="366"/>
      <c r="GAM399" s="366"/>
      <c r="GAN399" s="366"/>
      <c r="GAO399" s="366"/>
      <c r="GAP399" s="366"/>
      <c r="GAQ399" s="366"/>
      <c r="GAR399" s="366"/>
      <c r="GAS399" s="366"/>
      <c r="GAT399" s="366"/>
      <c r="GAU399" s="366"/>
      <c r="GAV399" s="366"/>
      <c r="GAW399" s="366"/>
      <c r="GAX399" s="366"/>
      <c r="GAY399" s="366"/>
      <c r="GAZ399" s="366"/>
      <c r="GBA399" s="366"/>
      <c r="GBB399" s="366"/>
      <c r="GBC399" s="366"/>
      <c r="GBD399" s="366"/>
      <c r="GBE399" s="366"/>
      <c r="GBF399" s="366"/>
      <c r="GBG399" s="366"/>
      <c r="GBH399" s="366"/>
      <c r="GBI399" s="366"/>
      <c r="GBJ399" s="366"/>
      <c r="GBK399" s="366"/>
      <c r="GBL399" s="366"/>
      <c r="GBM399" s="366"/>
      <c r="GBN399" s="366"/>
      <c r="GBO399" s="366"/>
      <c r="GBP399" s="366"/>
      <c r="GBQ399" s="366"/>
      <c r="GBR399" s="366"/>
      <c r="GBS399" s="366"/>
      <c r="GBT399" s="366"/>
      <c r="GBU399" s="366"/>
      <c r="GBV399" s="366"/>
      <c r="GBW399" s="366"/>
      <c r="GBX399" s="366"/>
      <c r="GBY399" s="366"/>
      <c r="GBZ399" s="366"/>
      <c r="GCA399" s="366"/>
      <c r="GCB399" s="366"/>
      <c r="GCC399" s="366"/>
      <c r="GCD399" s="366"/>
      <c r="GCE399" s="366"/>
      <c r="GCF399" s="366"/>
      <c r="GCG399" s="366"/>
      <c r="GCH399" s="366"/>
      <c r="GCI399" s="366"/>
      <c r="GCJ399" s="366"/>
      <c r="GCK399" s="366"/>
      <c r="GCL399" s="366"/>
      <c r="GCM399" s="366"/>
      <c r="GCN399" s="366"/>
      <c r="GCO399" s="366"/>
      <c r="GCP399" s="366"/>
      <c r="GCQ399" s="366"/>
      <c r="GCR399" s="366"/>
      <c r="GCS399" s="366"/>
      <c r="GCT399" s="366"/>
      <c r="GCU399" s="366"/>
      <c r="GCV399" s="366"/>
      <c r="GCW399" s="366"/>
      <c r="GCX399" s="366"/>
      <c r="GCY399" s="366"/>
      <c r="GCZ399" s="366"/>
      <c r="GDA399" s="366"/>
      <c r="GDB399" s="366"/>
      <c r="GDC399" s="366"/>
      <c r="GDD399" s="366"/>
      <c r="GDE399" s="366"/>
      <c r="GDF399" s="366"/>
      <c r="GDG399" s="366"/>
      <c r="GDH399" s="366"/>
      <c r="GDI399" s="366"/>
      <c r="GDJ399" s="366"/>
      <c r="GDK399" s="366"/>
      <c r="GDL399" s="366"/>
      <c r="GDM399" s="366"/>
      <c r="GDN399" s="366"/>
      <c r="GDO399" s="366"/>
      <c r="GDP399" s="366"/>
      <c r="GDQ399" s="366"/>
      <c r="GDR399" s="366"/>
      <c r="GDS399" s="366"/>
      <c r="GDT399" s="366"/>
      <c r="GDU399" s="366"/>
      <c r="GDV399" s="366"/>
      <c r="GDW399" s="366"/>
      <c r="GDX399" s="366"/>
      <c r="GDY399" s="366"/>
      <c r="GDZ399" s="366"/>
      <c r="GEA399" s="366"/>
      <c r="GEB399" s="366"/>
      <c r="GEC399" s="366"/>
      <c r="GED399" s="366"/>
      <c r="GEE399" s="366"/>
      <c r="GEF399" s="366"/>
      <c r="GEG399" s="366"/>
      <c r="GEH399" s="366"/>
      <c r="GEI399" s="366"/>
      <c r="GEJ399" s="366"/>
      <c r="GEK399" s="366"/>
      <c r="GEL399" s="366"/>
      <c r="GEM399" s="366"/>
      <c r="GEN399" s="366"/>
      <c r="GEO399" s="366"/>
      <c r="GEP399" s="366"/>
      <c r="GEQ399" s="366"/>
      <c r="GER399" s="366"/>
      <c r="GES399" s="366"/>
      <c r="GET399" s="366"/>
      <c r="GEU399" s="366"/>
      <c r="GEV399" s="366"/>
      <c r="GEW399" s="366"/>
      <c r="GEX399" s="366"/>
      <c r="GEY399" s="366"/>
      <c r="GEZ399" s="366"/>
      <c r="GFA399" s="366"/>
      <c r="GFB399" s="366"/>
      <c r="GFC399" s="366"/>
      <c r="GFD399" s="366"/>
      <c r="GFE399" s="366"/>
      <c r="GFF399" s="366"/>
      <c r="GFG399" s="366"/>
      <c r="GFH399" s="366"/>
      <c r="GFI399" s="366"/>
      <c r="GFJ399" s="366"/>
      <c r="GFK399" s="366"/>
      <c r="GFL399" s="366"/>
      <c r="GFM399" s="366"/>
      <c r="GFN399" s="366"/>
      <c r="GFO399" s="366"/>
      <c r="GFP399" s="366"/>
      <c r="GFQ399" s="366"/>
      <c r="GFR399" s="366"/>
      <c r="GFS399" s="366"/>
      <c r="GFT399" s="366"/>
      <c r="GFU399" s="366"/>
      <c r="GFV399" s="366"/>
      <c r="GFW399" s="366"/>
      <c r="GFX399" s="366"/>
      <c r="GFY399" s="366"/>
      <c r="GFZ399" s="366"/>
      <c r="GGA399" s="366"/>
      <c r="GGB399" s="366"/>
      <c r="GGC399" s="366"/>
      <c r="GGD399" s="366"/>
      <c r="GGE399" s="366"/>
      <c r="GGF399" s="366"/>
      <c r="GGG399" s="366"/>
      <c r="GGH399" s="366"/>
      <c r="GGI399" s="366"/>
      <c r="GGJ399" s="366"/>
      <c r="GGK399" s="366"/>
      <c r="GGL399" s="366"/>
      <c r="GGM399" s="366"/>
      <c r="GGN399" s="366"/>
      <c r="GGO399" s="366"/>
      <c r="GGP399" s="366"/>
      <c r="GGQ399" s="366"/>
      <c r="GGR399" s="366"/>
      <c r="GGS399" s="366"/>
      <c r="GGT399" s="366"/>
      <c r="GGU399" s="366"/>
      <c r="GGV399" s="366"/>
      <c r="GGW399" s="366"/>
      <c r="GGX399" s="366"/>
      <c r="GGY399" s="366"/>
      <c r="GGZ399" s="366"/>
      <c r="GHA399" s="366"/>
      <c r="GHB399" s="366"/>
      <c r="GHC399" s="366"/>
      <c r="GHD399" s="366"/>
      <c r="GHE399" s="366"/>
      <c r="GHF399" s="366"/>
      <c r="GHG399" s="366"/>
      <c r="GHH399" s="366"/>
      <c r="GHI399" s="366"/>
      <c r="GHJ399" s="366"/>
      <c r="GHK399" s="366"/>
      <c r="GHL399" s="366"/>
      <c r="GHM399" s="366"/>
      <c r="GHN399" s="366"/>
      <c r="GHO399" s="366"/>
      <c r="GHP399" s="366"/>
      <c r="GHQ399" s="366"/>
      <c r="GHR399" s="366"/>
      <c r="GHS399" s="366"/>
      <c r="GHT399" s="366"/>
      <c r="GHU399" s="366"/>
      <c r="GHV399" s="366"/>
      <c r="GHW399" s="366"/>
      <c r="GHX399" s="366"/>
      <c r="GHY399" s="366"/>
      <c r="GHZ399" s="366"/>
      <c r="GIA399" s="366"/>
      <c r="GIB399" s="366"/>
      <c r="GIC399" s="366"/>
      <c r="GID399" s="366"/>
      <c r="GIE399" s="366"/>
      <c r="GIF399" s="366"/>
      <c r="GIG399" s="366"/>
      <c r="GIH399" s="366"/>
      <c r="GII399" s="366"/>
      <c r="GIJ399" s="366"/>
      <c r="GIK399" s="366"/>
      <c r="GIL399" s="366"/>
      <c r="GIM399" s="366"/>
      <c r="GIN399" s="366"/>
      <c r="GIO399" s="366"/>
      <c r="GIP399" s="366"/>
      <c r="GIQ399" s="366"/>
      <c r="GIR399" s="366"/>
      <c r="GIS399" s="366"/>
      <c r="GIT399" s="366"/>
      <c r="GIU399" s="366"/>
      <c r="GIV399" s="366"/>
      <c r="GIW399" s="366"/>
      <c r="GIX399" s="366"/>
      <c r="GIY399" s="366"/>
      <c r="GIZ399" s="366"/>
      <c r="GJA399" s="366"/>
      <c r="GJB399" s="366"/>
      <c r="GJC399" s="366"/>
      <c r="GJD399" s="366"/>
      <c r="GJE399" s="366"/>
      <c r="GJF399" s="366"/>
      <c r="GJG399" s="366"/>
      <c r="GJH399" s="366"/>
      <c r="GJI399" s="366"/>
      <c r="GJJ399" s="366"/>
      <c r="GJK399" s="366"/>
      <c r="GJL399" s="366"/>
      <c r="GJM399" s="366"/>
      <c r="GJN399" s="366"/>
      <c r="GJO399" s="366"/>
      <c r="GJP399" s="366"/>
      <c r="GJQ399" s="366"/>
      <c r="GJR399" s="366"/>
      <c r="GJS399" s="366"/>
      <c r="GJT399" s="366"/>
      <c r="GJU399" s="366"/>
      <c r="GJV399" s="366"/>
      <c r="GJW399" s="366"/>
      <c r="GJX399" s="366"/>
      <c r="GJY399" s="366"/>
      <c r="GJZ399" s="366"/>
      <c r="GKA399" s="366"/>
      <c r="GKB399" s="366"/>
      <c r="GKC399" s="366"/>
      <c r="GKD399" s="366"/>
      <c r="GKE399" s="366"/>
      <c r="GKF399" s="366"/>
      <c r="GKG399" s="366"/>
      <c r="GKH399" s="366"/>
      <c r="GKI399" s="366"/>
      <c r="GKJ399" s="366"/>
      <c r="GKK399" s="366"/>
      <c r="GKL399" s="366"/>
      <c r="GKM399" s="366"/>
      <c r="GKN399" s="366"/>
      <c r="GKO399" s="366"/>
      <c r="GKP399" s="366"/>
      <c r="GKQ399" s="366"/>
      <c r="GKR399" s="366"/>
      <c r="GKS399" s="366"/>
      <c r="GKT399" s="366"/>
      <c r="GKU399" s="366"/>
      <c r="GKV399" s="366"/>
      <c r="GKW399" s="366"/>
      <c r="GKX399" s="366"/>
      <c r="GKY399" s="366"/>
      <c r="GKZ399" s="366"/>
      <c r="GLA399" s="366"/>
      <c r="GLB399" s="366"/>
      <c r="GLC399" s="366"/>
      <c r="GLD399" s="366"/>
      <c r="GLE399" s="366"/>
      <c r="GLF399" s="366"/>
      <c r="GLG399" s="366"/>
      <c r="GLH399" s="366"/>
      <c r="GLI399" s="366"/>
      <c r="GLJ399" s="366"/>
      <c r="GLK399" s="366"/>
      <c r="GLL399" s="366"/>
      <c r="GLM399" s="366"/>
      <c r="GLN399" s="366"/>
      <c r="GLO399" s="366"/>
      <c r="GLP399" s="366"/>
      <c r="GLQ399" s="366"/>
      <c r="GLR399" s="366"/>
      <c r="GLS399" s="366"/>
      <c r="GLT399" s="366"/>
      <c r="GLU399" s="366"/>
      <c r="GLV399" s="366"/>
      <c r="GLW399" s="366"/>
      <c r="GLX399" s="366"/>
      <c r="GLY399" s="366"/>
      <c r="GLZ399" s="366"/>
      <c r="GMA399" s="366"/>
      <c r="GMB399" s="366"/>
      <c r="GMC399" s="366"/>
      <c r="GMD399" s="366"/>
      <c r="GME399" s="366"/>
      <c r="GMF399" s="366"/>
      <c r="GMG399" s="366"/>
      <c r="GMH399" s="366"/>
      <c r="GMI399" s="366"/>
      <c r="GMJ399" s="366"/>
      <c r="GMK399" s="366"/>
      <c r="GML399" s="366"/>
      <c r="GMM399" s="366"/>
      <c r="GMN399" s="366"/>
      <c r="GMO399" s="366"/>
      <c r="GMP399" s="366"/>
      <c r="GMQ399" s="366"/>
      <c r="GMR399" s="366"/>
      <c r="GMS399" s="366"/>
      <c r="GMT399" s="366"/>
      <c r="GMU399" s="366"/>
      <c r="GMV399" s="366"/>
      <c r="GMW399" s="366"/>
      <c r="GMX399" s="366"/>
      <c r="GMY399" s="366"/>
      <c r="GMZ399" s="366"/>
      <c r="GNA399" s="366"/>
      <c r="GNB399" s="366"/>
      <c r="GNC399" s="366"/>
      <c r="GND399" s="366"/>
      <c r="GNE399" s="366"/>
      <c r="GNF399" s="366"/>
      <c r="GNG399" s="366"/>
      <c r="GNH399" s="366"/>
      <c r="GNI399" s="366"/>
      <c r="GNJ399" s="366"/>
      <c r="GNK399" s="366"/>
      <c r="GNL399" s="366"/>
      <c r="GNM399" s="366"/>
      <c r="GNN399" s="366"/>
      <c r="GNO399" s="366"/>
      <c r="GNP399" s="366"/>
      <c r="GNQ399" s="366"/>
      <c r="GNR399" s="366"/>
      <c r="GNS399" s="366"/>
      <c r="GNT399" s="366"/>
      <c r="GNU399" s="366"/>
      <c r="GNV399" s="366"/>
      <c r="GNW399" s="366"/>
      <c r="GNX399" s="366"/>
      <c r="GNY399" s="366"/>
      <c r="GNZ399" s="366"/>
      <c r="GOA399" s="366"/>
      <c r="GOB399" s="366"/>
      <c r="GOC399" s="366"/>
      <c r="GOD399" s="366"/>
      <c r="GOE399" s="366"/>
      <c r="GOF399" s="366"/>
      <c r="GOG399" s="366"/>
      <c r="GOH399" s="366"/>
      <c r="GOI399" s="366"/>
      <c r="GOJ399" s="366"/>
      <c r="GOK399" s="366"/>
      <c r="GOL399" s="366"/>
      <c r="GOM399" s="366"/>
      <c r="GON399" s="366"/>
      <c r="GOO399" s="366"/>
      <c r="GOP399" s="366"/>
      <c r="GOQ399" s="366"/>
      <c r="GOR399" s="366"/>
      <c r="GOS399" s="366"/>
      <c r="GOT399" s="366"/>
      <c r="GOU399" s="366"/>
      <c r="GOV399" s="366"/>
      <c r="GOW399" s="366"/>
      <c r="GOX399" s="366"/>
      <c r="GOY399" s="366"/>
      <c r="GOZ399" s="366"/>
      <c r="GPA399" s="366"/>
      <c r="GPB399" s="366"/>
      <c r="GPC399" s="366"/>
      <c r="GPD399" s="366"/>
      <c r="GPE399" s="366"/>
      <c r="GPF399" s="366"/>
      <c r="GPG399" s="366"/>
      <c r="GPH399" s="366"/>
      <c r="GPI399" s="366"/>
      <c r="GPJ399" s="366"/>
      <c r="GPK399" s="366"/>
      <c r="GPL399" s="366"/>
      <c r="GPM399" s="366"/>
      <c r="GPN399" s="366"/>
      <c r="GPO399" s="366"/>
      <c r="GPP399" s="366"/>
      <c r="GPQ399" s="366"/>
      <c r="GPR399" s="366"/>
      <c r="GPS399" s="366"/>
      <c r="GPT399" s="366"/>
      <c r="GPU399" s="366"/>
      <c r="GPV399" s="366"/>
      <c r="GPW399" s="366"/>
      <c r="GPX399" s="366"/>
      <c r="GPY399" s="366"/>
      <c r="GPZ399" s="366"/>
      <c r="GQA399" s="366"/>
      <c r="GQB399" s="366"/>
      <c r="GQC399" s="366"/>
      <c r="GQD399" s="366"/>
      <c r="GQE399" s="366"/>
      <c r="GQF399" s="366"/>
      <c r="GQG399" s="366"/>
      <c r="GQH399" s="366"/>
      <c r="GQI399" s="366"/>
      <c r="GQJ399" s="366"/>
      <c r="GQK399" s="366"/>
      <c r="GQL399" s="366"/>
      <c r="GQM399" s="366"/>
      <c r="GQN399" s="366"/>
      <c r="GQO399" s="366"/>
      <c r="GQP399" s="366"/>
      <c r="GQQ399" s="366"/>
      <c r="GQR399" s="366"/>
      <c r="GQS399" s="366"/>
      <c r="GQT399" s="366"/>
      <c r="GQU399" s="366"/>
      <c r="GQV399" s="366"/>
      <c r="GQW399" s="366"/>
      <c r="GQX399" s="366"/>
      <c r="GQY399" s="366"/>
      <c r="GQZ399" s="366"/>
      <c r="GRA399" s="366"/>
      <c r="GRB399" s="366"/>
      <c r="GRC399" s="366"/>
      <c r="GRD399" s="366"/>
      <c r="GRE399" s="366"/>
      <c r="GRF399" s="366"/>
      <c r="GRG399" s="366"/>
      <c r="GRH399" s="366"/>
      <c r="GRI399" s="366"/>
      <c r="GRJ399" s="366"/>
      <c r="GRK399" s="366"/>
      <c r="GRL399" s="366"/>
      <c r="GRM399" s="366"/>
      <c r="GRN399" s="366"/>
      <c r="GRO399" s="366"/>
      <c r="GRP399" s="366"/>
      <c r="GRQ399" s="366"/>
      <c r="GRR399" s="366"/>
      <c r="GRS399" s="366"/>
      <c r="GRT399" s="366"/>
      <c r="GRU399" s="366"/>
      <c r="GRV399" s="366"/>
      <c r="GRW399" s="366"/>
      <c r="GRX399" s="366"/>
      <c r="GRY399" s="366"/>
      <c r="GRZ399" s="366"/>
      <c r="GSA399" s="366"/>
      <c r="GSB399" s="366"/>
      <c r="GSC399" s="366"/>
      <c r="GSD399" s="366"/>
      <c r="GSE399" s="366"/>
      <c r="GSF399" s="366"/>
      <c r="GSG399" s="366"/>
      <c r="GSH399" s="366"/>
      <c r="GSI399" s="366"/>
      <c r="GSJ399" s="366"/>
      <c r="GSK399" s="366"/>
      <c r="GSL399" s="366"/>
      <c r="GSM399" s="366"/>
      <c r="GSN399" s="366"/>
      <c r="GSO399" s="366"/>
      <c r="GSP399" s="366"/>
      <c r="GSQ399" s="366"/>
      <c r="GSR399" s="366"/>
      <c r="GSS399" s="366"/>
      <c r="GST399" s="366"/>
      <c r="GSU399" s="366"/>
      <c r="GSV399" s="366"/>
      <c r="GSW399" s="366"/>
      <c r="GSX399" s="366"/>
      <c r="GSY399" s="366"/>
      <c r="GSZ399" s="366"/>
      <c r="GTA399" s="366"/>
      <c r="GTB399" s="366"/>
      <c r="GTC399" s="366"/>
      <c r="GTD399" s="366"/>
      <c r="GTE399" s="366"/>
      <c r="GTF399" s="366"/>
      <c r="GTG399" s="366"/>
      <c r="GTH399" s="366"/>
      <c r="GTI399" s="366"/>
      <c r="GTJ399" s="366"/>
      <c r="GTK399" s="366"/>
      <c r="GTL399" s="366"/>
      <c r="GTM399" s="366"/>
      <c r="GTN399" s="366"/>
      <c r="GTO399" s="366"/>
      <c r="GTP399" s="366"/>
      <c r="GTQ399" s="366"/>
      <c r="GTR399" s="366"/>
      <c r="GTS399" s="366"/>
      <c r="GTT399" s="366"/>
      <c r="GTU399" s="366"/>
      <c r="GTV399" s="366"/>
      <c r="GTW399" s="366"/>
      <c r="GTX399" s="366"/>
      <c r="GTY399" s="366"/>
      <c r="GTZ399" s="366"/>
      <c r="GUA399" s="366"/>
      <c r="GUB399" s="366"/>
      <c r="GUC399" s="366"/>
      <c r="GUD399" s="366"/>
      <c r="GUE399" s="366"/>
      <c r="GUF399" s="366"/>
      <c r="GUG399" s="366"/>
      <c r="GUH399" s="366"/>
      <c r="GUI399" s="366"/>
      <c r="GUJ399" s="366"/>
      <c r="GUK399" s="366"/>
      <c r="GUL399" s="366"/>
      <c r="GUM399" s="366"/>
      <c r="GUN399" s="366"/>
      <c r="GUO399" s="366"/>
      <c r="GUP399" s="366"/>
      <c r="GUQ399" s="366"/>
      <c r="GUR399" s="366"/>
      <c r="GUS399" s="366"/>
      <c r="GUT399" s="366"/>
      <c r="GUU399" s="366"/>
      <c r="GUV399" s="366"/>
      <c r="GUW399" s="366"/>
      <c r="GUX399" s="366"/>
      <c r="GUY399" s="366"/>
      <c r="GUZ399" s="366"/>
      <c r="GVA399" s="366"/>
      <c r="GVB399" s="366"/>
      <c r="GVC399" s="366"/>
      <c r="GVD399" s="366"/>
      <c r="GVE399" s="366"/>
      <c r="GVF399" s="366"/>
      <c r="GVG399" s="366"/>
      <c r="GVH399" s="366"/>
      <c r="GVI399" s="366"/>
      <c r="GVJ399" s="366"/>
      <c r="GVK399" s="366"/>
      <c r="GVL399" s="366"/>
      <c r="GVM399" s="366"/>
      <c r="GVN399" s="366"/>
      <c r="GVO399" s="366"/>
      <c r="GVP399" s="366"/>
      <c r="GVQ399" s="366"/>
      <c r="GVR399" s="366"/>
      <c r="GVS399" s="366"/>
      <c r="GVT399" s="366"/>
      <c r="GVU399" s="366"/>
      <c r="GVV399" s="366"/>
      <c r="GVW399" s="366"/>
      <c r="GVX399" s="366"/>
      <c r="GVY399" s="366"/>
      <c r="GVZ399" s="366"/>
      <c r="GWA399" s="366"/>
      <c r="GWB399" s="366"/>
      <c r="GWC399" s="366"/>
      <c r="GWD399" s="366"/>
      <c r="GWE399" s="366"/>
      <c r="GWF399" s="366"/>
      <c r="GWG399" s="366"/>
      <c r="GWH399" s="366"/>
      <c r="GWI399" s="366"/>
      <c r="GWJ399" s="366"/>
      <c r="GWK399" s="366"/>
      <c r="GWL399" s="366"/>
      <c r="GWM399" s="366"/>
      <c r="GWN399" s="366"/>
      <c r="GWO399" s="366"/>
      <c r="GWP399" s="366"/>
      <c r="GWQ399" s="366"/>
      <c r="GWR399" s="366"/>
      <c r="GWS399" s="366"/>
      <c r="GWT399" s="366"/>
      <c r="GWU399" s="366"/>
      <c r="GWV399" s="366"/>
      <c r="GWW399" s="366"/>
      <c r="GWX399" s="366"/>
      <c r="GWY399" s="366"/>
      <c r="GWZ399" s="366"/>
      <c r="GXA399" s="366"/>
      <c r="GXB399" s="366"/>
      <c r="GXC399" s="366"/>
      <c r="GXD399" s="366"/>
      <c r="GXE399" s="366"/>
      <c r="GXF399" s="366"/>
      <c r="GXG399" s="366"/>
      <c r="GXH399" s="366"/>
      <c r="GXI399" s="366"/>
      <c r="GXJ399" s="366"/>
      <c r="GXK399" s="366"/>
      <c r="GXL399" s="366"/>
      <c r="GXM399" s="366"/>
      <c r="GXN399" s="366"/>
      <c r="GXO399" s="366"/>
      <c r="GXP399" s="366"/>
      <c r="GXQ399" s="366"/>
      <c r="GXR399" s="366"/>
      <c r="GXS399" s="366"/>
      <c r="GXT399" s="366"/>
      <c r="GXU399" s="366"/>
      <c r="GXV399" s="366"/>
      <c r="GXW399" s="366"/>
      <c r="GXX399" s="366"/>
      <c r="GXY399" s="366"/>
      <c r="GXZ399" s="366"/>
      <c r="GYA399" s="366"/>
      <c r="GYB399" s="366"/>
      <c r="GYC399" s="366"/>
      <c r="GYD399" s="366"/>
      <c r="GYE399" s="366"/>
      <c r="GYF399" s="366"/>
      <c r="GYG399" s="366"/>
      <c r="GYH399" s="366"/>
      <c r="GYI399" s="366"/>
      <c r="GYJ399" s="366"/>
      <c r="GYK399" s="366"/>
      <c r="GYL399" s="366"/>
      <c r="GYM399" s="366"/>
      <c r="GYN399" s="366"/>
      <c r="GYO399" s="366"/>
      <c r="GYP399" s="366"/>
      <c r="GYQ399" s="366"/>
      <c r="GYR399" s="366"/>
      <c r="GYS399" s="366"/>
      <c r="GYT399" s="366"/>
      <c r="GYU399" s="366"/>
      <c r="GYV399" s="366"/>
      <c r="GYW399" s="366"/>
      <c r="GYX399" s="366"/>
      <c r="GYY399" s="366"/>
      <c r="GYZ399" s="366"/>
      <c r="GZA399" s="366"/>
      <c r="GZB399" s="366"/>
      <c r="GZC399" s="366"/>
      <c r="GZD399" s="366"/>
      <c r="GZE399" s="366"/>
      <c r="GZF399" s="366"/>
      <c r="GZG399" s="366"/>
      <c r="GZH399" s="366"/>
      <c r="GZI399" s="366"/>
      <c r="GZJ399" s="366"/>
      <c r="GZK399" s="366"/>
      <c r="GZL399" s="366"/>
      <c r="GZM399" s="366"/>
      <c r="GZN399" s="366"/>
      <c r="GZO399" s="366"/>
      <c r="GZP399" s="366"/>
      <c r="GZQ399" s="366"/>
      <c r="GZR399" s="366"/>
      <c r="GZS399" s="366"/>
      <c r="GZT399" s="366"/>
      <c r="GZU399" s="366"/>
      <c r="GZV399" s="366"/>
      <c r="GZW399" s="366"/>
      <c r="GZX399" s="366"/>
      <c r="GZY399" s="366"/>
      <c r="GZZ399" s="366"/>
      <c r="HAA399" s="366"/>
      <c r="HAB399" s="366"/>
      <c r="HAC399" s="366"/>
      <c r="HAD399" s="366"/>
      <c r="HAE399" s="366"/>
      <c r="HAF399" s="366"/>
      <c r="HAG399" s="366"/>
      <c r="HAH399" s="366"/>
      <c r="HAI399" s="366"/>
      <c r="HAJ399" s="366"/>
      <c r="HAK399" s="366"/>
      <c r="HAL399" s="366"/>
      <c r="HAM399" s="366"/>
      <c r="HAN399" s="366"/>
      <c r="HAO399" s="366"/>
      <c r="HAP399" s="366"/>
      <c r="HAQ399" s="366"/>
      <c r="HAR399" s="366"/>
      <c r="HAS399" s="366"/>
      <c r="HAT399" s="366"/>
      <c r="HAU399" s="366"/>
      <c r="HAV399" s="366"/>
      <c r="HAW399" s="366"/>
      <c r="HAX399" s="366"/>
      <c r="HAY399" s="366"/>
      <c r="HAZ399" s="366"/>
      <c r="HBA399" s="366"/>
      <c r="HBB399" s="366"/>
      <c r="HBC399" s="366"/>
      <c r="HBD399" s="366"/>
      <c r="HBE399" s="366"/>
      <c r="HBF399" s="366"/>
      <c r="HBG399" s="366"/>
      <c r="HBH399" s="366"/>
      <c r="HBI399" s="366"/>
      <c r="HBJ399" s="366"/>
      <c r="HBK399" s="366"/>
      <c r="HBL399" s="366"/>
      <c r="HBM399" s="366"/>
      <c r="HBN399" s="366"/>
      <c r="HBO399" s="366"/>
      <c r="HBP399" s="366"/>
      <c r="HBQ399" s="366"/>
      <c r="HBR399" s="366"/>
      <c r="HBS399" s="366"/>
      <c r="HBT399" s="366"/>
      <c r="HBU399" s="366"/>
      <c r="HBV399" s="366"/>
      <c r="HBW399" s="366"/>
      <c r="HBX399" s="366"/>
      <c r="HBY399" s="366"/>
      <c r="HBZ399" s="366"/>
      <c r="HCA399" s="366"/>
      <c r="HCB399" s="366"/>
      <c r="HCC399" s="366"/>
      <c r="HCD399" s="366"/>
      <c r="HCE399" s="366"/>
      <c r="HCF399" s="366"/>
      <c r="HCG399" s="366"/>
      <c r="HCH399" s="366"/>
      <c r="HCI399" s="366"/>
      <c r="HCJ399" s="366"/>
      <c r="HCK399" s="366"/>
      <c r="HCL399" s="366"/>
      <c r="HCM399" s="366"/>
      <c r="HCN399" s="366"/>
      <c r="HCO399" s="366"/>
      <c r="HCP399" s="366"/>
      <c r="HCQ399" s="366"/>
      <c r="HCR399" s="366"/>
      <c r="HCS399" s="366"/>
      <c r="HCT399" s="366"/>
      <c r="HCU399" s="366"/>
      <c r="HCV399" s="366"/>
      <c r="HCW399" s="366"/>
      <c r="HCX399" s="366"/>
      <c r="HCY399" s="366"/>
      <c r="HCZ399" s="366"/>
      <c r="HDA399" s="366"/>
      <c r="HDB399" s="366"/>
      <c r="HDC399" s="366"/>
      <c r="HDD399" s="366"/>
      <c r="HDE399" s="366"/>
      <c r="HDF399" s="366"/>
      <c r="HDG399" s="366"/>
      <c r="HDH399" s="366"/>
      <c r="HDI399" s="366"/>
      <c r="HDJ399" s="366"/>
      <c r="HDK399" s="366"/>
      <c r="HDL399" s="366"/>
      <c r="HDM399" s="366"/>
      <c r="HDN399" s="366"/>
      <c r="HDO399" s="366"/>
      <c r="HDP399" s="366"/>
      <c r="HDQ399" s="366"/>
      <c r="HDR399" s="366"/>
      <c r="HDS399" s="366"/>
      <c r="HDT399" s="366"/>
      <c r="HDU399" s="366"/>
      <c r="HDV399" s="366"/>
      <c r="HDW399" s="366"/>
      <c r="HDX399" s="366"/>
      <c r="HDY399" s="366"/>
      <c r="HDZ399" s="366"/>
      <c r="HEA399" s="366"/>
      <c r="HEB399" s="366"/>
      <c r="HEC399" s="366"/>
      <c r="HED399" s="366"/>
      <c r="HEE399" s="366"/>
      <c r="HEF399" s="366"/>
      <c r="HEG399" s="366"/>
      <c r="HEH399" s="366"/>
      <c r="HEI399" s="366"/>
      <c r="HEJ399" s="366"/>
      <c r="HEK399" s="366"/>
      <c r="HEL399" s="366"/>
      <c r="HEM399" s="366"/>
      <c r="HEN399" s="366"/>
      <c r="HEO399" s="366"/>
      <c r="HEP399" s="366"/>
      <c r="HEQ399" s="366"/>
      <c r="HER399" s="366"/>
      <c r="HES399" s="366"/>
      <c r="HET399" s="366"/>
      <c r="HEU399" s="366"/>
      <c r="HEV399" s="366"/>
      <c r="HEW399" s="366"/>
      <c r="HEX399" s="366"/>
      <c r="HEY399" s="366"/>
      <c r="HEZ399" s="366"/>
      <c r="HFA399" s="366"/>
      <c r="HFB399" s="366"/>
      <c r="HFC399" s="366"/>
      <c r="HFD399" s="366"/>
      <c r="HFE399" s="366"/>
      <c r="HFF399" s="366"/>
      <c r="HFG399" s="366"/>
      <c r="HFH399" s="366"/>
      <c r="HFI399" s="366"/>
      <c r="HFJ399" s="366"/>
      <c r="HFK399" s="366"/>
      <c r="HFL399" s="366"/>
      <c r="HFM399" s="366"/>
      <c r="HFN399" s="366"/>
      <c r="HFO399" s="366"/>
      <c r="HFP399" s="366"/>
      <c r="HFQ399" s="366"/>
      <c r="HFR399" s="366"/>
      <c r="HFS399" s="366"/>
      <c r="HFT399" s="366"/>
      <c r="HFU399" s="366"/>
      <c r="HFV399" s="366"/>
      <c r="HFW399" s="366"/>
      <c r="HFX399" s="366"/>
      <c r="HFY399" s="366"/>
      <c r="HFZ399" s="366"/>
      <c r="HGA399" s="366"/>
      <c r="HGB399" s="366"/>
      <c r="HGC399" s="366"/>
      <c r="HGD399" s="366"/>
      <c r="HGE399" s="366"/>
      <c r="HGF399" s="366"/>
      <c r="HGG399" s="366"/>
      <c r="HGH399" s="366"/>
      <c r="HGI399" s="366"/>
      <c r="HGJ399" s="366"/>
      <c r="HGK399" s="366"/>
      <c r="HGL399" s="366"/>
      <c r="HGM399" s="366"/>
      <c r="HGN399" s="366"/>
      <c r="HGO399" s="366"/>
      <c r="HGP399" s="366"/>
      <c r="HGQ399" s="366"/>
      <c r="HGR399" s="366"/>
      <c r="HGS399" s="366"/>
      <c r="HGT399" s="366"/>
      <c r="HGU399" s="366"/>
      <c r="HGV399" s="366"/>
      <c r="HGW399" s="366"/>
      <c r="HGX399" s="366"/>
      <c r="HGY399" s="366"/>
      <c r="HGZ399" s="366"/>
      <c r="HHA399" s="366"/>
      <c r="HHB399" s="366"/>
      <c r="HHC399" s="366"/>
      <c r="HHD399" s="366"/>
      <c r="HHE399" s="366"/>
      <c r="HHF399" s="366"/>
      <c r="HHG399" s="366"/>
      <c r="HHH399" s="366"/>
      <c r="HHI399" s="366"/>
      <c r="HHJ399" s="366"/>
      <c r="HHK399" s="366"/>
      <c r="HHL399" s="366"/>
      <c r="HHM399" s="366"/>
      <c r="HHN399" s="366"/>
      <c r="HHO399" s="366"/>
      <c r="HHP399" s="366"/>
      <c r="HHQ399" s="366"/>
      <c r="HHR399" s="366"/>
      <c r="HHS399" s="366"/>
      <c r="HHT399" s="366"/>
      <c r="HHU399" s="366"/>
      <c r="HHV399" s="366"/>
      <c r="HHW399" s="366"/>
      <c r="HHX399" s="366"/>
      <c r="HHY399" s="366"/>
      <c r="HHZ399" s="366"/>
      <c r="HIA399" s="366"/>
      <c r="HIB399" s="366"/>
      <c r="HIC399" s="366"/>
      <c r="HID399" s="366"/>
      <c r="HIE399" s="366"/>
      <c r="HIF399" s="366"/>
      <c r="HIG399" s="366"/>
      <c r="HIH399" s="366"/>
      <c r="HII399" s="366"/>
      <c r="HIJ399" s="366"/>
      <c r="HIK399" s="366"/>
      <c r="HIL399" s="366"/>
      <c r="HIM399" s="366"/>
      <c r="HIN399" s="366"/>
      <c r="HIO399" s="366"/>
      <c r="HIP399" s="366"/>
      <c r="HIQ399" s="366"/>
      <c r="HIR399" s="366"/>
      <c r="HIS399" s="366"/>
      <c r="HIT399" s="366"/>
      <c r="HIU399" s="366"/>
      <c r="HIV399" s="366"/>
      <c r="HIW399" s="366"/>
      <c r="HIX399" s="366"/>
      <c r="HIY399" s="366"/>
      <c r="HIZ399" s="366"/>
      <c r="HJA399" s="366"/>
      <c r="HJB399" s="366"/>
      <c r="HJC399" s="366"/>
      <c r="HJD399" s="366"/>
      <c r="HJE399" s="366"/>
      <c r="HJF399" s="366"/>
      <c r="HJG399" s="366"/>
      <c r="HJH399" s="366"/>
      <c r="HJI399" s="366"/>
      <c r="HJJ399" s="366"/>
      <c r="HJK399" s="366"/>
      <c r="HJL399" s="366"/>
      <c r="HJM399" s="366"/>
      <c r="HJN399" s="366"/>
      <c r="HJO399" s="366"/>
      <c r="HJP399" s="366"/>
      <c r="HJQ399" s="366"/>
      <c r="HJR399" s="366"/>
      <c r="HJS399" s="366"/>
      <c r="HJT399" s="366"/>
      <c r="HJU399" s="366"/>
      <c r="HJV399" s="366"/>
      <c r="HJW399" s="366"/>
      <c r="HJX399" s="366"/>
      <c r="HJY399" s="366"/>
      <c r="HJZ399" s="366"/>
      <c r="HKA399" s="366"/>
      <c r="HKB399" s="366"/>
      <c r="HKC399" s="366"/>
      <c r="HKD399" s="366"/>
      <c r="HKE399" s="366"/>
      <c r="HKF399" s="366"/>
      <c r="HKG399" s="366"/>
      <c r="HKH399" s="366"/>
      <c r="HKI399" s="366"/>
      <c r="HKJ399" s="366"/>
      <c r="HKK399" s="366"/>
      <c r="HKL399" s="366"/>
      <c r="HKM399" s="366"/>
      <c r="HKN399" s="366"/>
      <c r="HKO399" s="366"/>
      <c r="HKP399" s="366"/>
      <c r="HKQ399" s="366"/>
      <c r="HKR399" s="366"/>
      <c r="HKS399" s="366"/>
      <c r="HKT399" s="366"/>
      <c r="HKU399" s="366"/>
      <c r="HKV399" s="366"/>
      <c r="HKW399" s="366"/>
      <c r="HKX399" s="366"/>
      <c r="HKY399" s="366"/>
      <c r="HKZ399" s="366"/>
      <c r="HLA399" s="366"/>
      <c r="HLB399" s="366"/>
      <c r="HLC399" s="366"/>
      <c r="HLD399" s="366"/>
      <c r="HLE399" s="366"/>
      <c r="HLF399" s="366"/>
      <c r="HLG399" s="366"/>
      <c r="HLH399" s="366"/>
      <c r="HLI399" s="366"/>
      <c r="HLJ399" s="366"/>
      <c r="HLK399" s="366"/>
      <c r="HLL399" s="366"/>
      <c r="HLM399" s="366"/>
      <c r="HLN399" s="366"/>
      <c r="HLO399" s="366"/>
      <c r="HLP399" s="366"/>
      <c r="HLQ399" s="366"/>
      <c r="HLR399" s="366"/>
      <c r="HLS399" s="366"/>
      <c r="HLT399" s="366"/>
      <c r="HLU399" s="366"/>
      <c r="HLV399" s="366"/>
      <c r="HLW399" s="366"/>
      <c r="HLX399" s="366"/>
      <c r="HLY399" s="366"/>
      <c r="HLZ399" s="366"/>
      <c r="HMA399" s="366"/>
      <c r="HMB399" s="366"/>
      <c r="HMC399" s="366"/>
      <c r="HMD399" s="366"/>
      <c r="HME399" s="366"/>
      <c r="HMF399" s="366"/>
      <c r="HMG399" s="366"/>
      <c r="HMH399" s="366"/>
      <c r="HMI399" s="366"/>
      <c r="HMJ399" s="366"/>
      <c r="HMK399" s="366"/>
      <c r="HML399" s="366"/>
      <c r="HMM399" s="366"/>
      <c r="HMN399" s="366"/>
      <c r="HMO399" s="366"/>
      <c r="HMP399" s="366"/>
      <c r="HMQ399" s="366"/>
      <c r="HMR399" s="366"/>
      <c r="HMS399" s="366"/>
      <c r="HMT399" s="366"/>
      <c r="HMU399" s="366"/>
      <c r="HMV399" s="366"/>
      <c r="HMW399" s="366"/>
      <c r="HMX399" s="366"/>
      <c r="HMY399" s="366"/>
      <c r="HMZ399" s="366"/>
      <c r="HNA399" s="366"/>
      <c r="HNB399" s="366"/>
      <c r="HNC399" s="366"/>
      <c r="HND399" s="366"/>
      <c r="HNE399" s="366"/>
      <c r="HNF399" s="366"/>
      <c r="HNG399" s="366"/>
      <c r="HNH399" s="366"/>
      <c r="HNI399" s="366"/>
      <c r="HNJ399" s="366"/>
      <c r="HNK399" s="366"/>
      <c r="HNL399" s="366"/>
      <c r="HNM399" s="366"/>
      <c r="HNN399" s="366"/>
      <c r="HNO399" s="366"/>
      <c r="HNP399" s="366"/>
      <c r="HNQ399" s="366"/>
      <c r="HNR399" s="366"/>
      <c r="HNS399" s="366"/>
      <c r="HNT399" s="366"/>
      <c r="HNU399" s="366"/>
      <c r="HNV399" s="366"/>
      <c r="HNW399" s="366"/>
      <c r="HNX399" s="366"/>
      <c r="HNY399" s="366"/>
      <c r="HNZ399" s="366"/>
      <c r="HOA399" s="366"/>
      <c r="HOB399" s="366"/>
      <c r="HOC399" s="366"/>
      <c r="HOD399" s="366"/>
      <c r="HOE399" s="366"/>
      <c r="HOF399" s="366"/>
      <c r="HOG399" s="366"/>
      <c r="HOH399" s="366"/>
      <c r="HOI399" s="366"/>
      <c r="HOJ399" s="366"/>
      <c r="HOK399" s="366"/>
      <c r="HOL399" s="366"/>
      <c r="HOM399" s="366"/>
      <c r="HON399" s="366"/>
      <c r="HOO399" s="366"/>
      <c r="HOP399" s="366"/>
      <c r="HOQ399" s="366"/>
      <c r="HOR399" s="366"/>
      <c r="HOS399" s="366"/>
      <c r="HOT399" s="366"/>
      <c r="HOU399" s="366"/>
      <c r="HOV399" s="366"/>
      <c r="HOW399" s="366"/>
      <c r="HOX399" s="366"/>
      <c r="HOY399" s="366"/>
      <c r="HOZ399" s="366"/>
      <c r="HPA399" s="366"/>
      <c r="HPB399" s="366"/>
      <c r="HPC399" s="366"/>
      <c r="HPD399" s="366"/>
      <c r="HPE399" s="366"/>
      <c r="HPF399" s="366"/>
      <c r="HPG399" s="366"/>
      <c r="HPH399" s="366"/>
      <c r="HPI399" s="366"/>
      <c r="HPJ399" s="366"/>
      <c r="HPK399" s="366"/>
      <c r="HPL399" s="366"/>
      <c r="HPM399" s="366"/>
      <c r="HPN399" s="366"/>
      <c r="HPO399" s="366"/>
      <c r="HPP399" s="366"/>
      <c r="HPQ399" s="366"/>
      <c r="HPR399" s="366"/>
      <c r="HPS399" s="366"/>
      <c r="HPT399" s="366"/>
      <c r="HPU399" s="366"/>
      <c r="HPV399" s="366"/>
      <c r="HPW399" s="366"/>
      <c r="HPX399" s="366"/>
      <c r="HPY399" s="366"/>
      <c r="HPZ399" s="366"/>
      <c r="HQA399" s="366"/>
      <c r="HQB399" s="366"/>
      <c r="HQC399" s="366"/>
      <c r="HQD399" s="366"/>
      <c r="HQE399" s="366"/>
      <c r="HQF399" s="366"/>
      <c r="HQG399" s="366"/>
      <c r="HQH399" s="366"/>
      <c r="HQI399" s="366"/>
      <c r="HQJ399" s="366"/>
      <c r="HQK399" s="366"/>
      <c r="HQL399" s="366"/>
      <c r="HQM399" s="366"/>
      <c r="HQN399" s="366"/>
      <c r="HQO399" s="366"/>
      <c r="HQP399" s="366"/>
      <c r="HQQ399" s="366"/>
      <c r="HQR399" s="366"/>
      <c r="HQS399" s="366"/>
      <c r="HQT399" s="366"/>
      <c r="HQU399" s="366"/>
      <c r="HQV399" s="366"/>
      <c r="HQW399" s="366"/>
      <c r="HQX399" s="366"/>
      <c r="HQY399" s="366"/>
      <c r="HQZ399" s="366"/>
      <c r="HRA399" s="366"/>
      <c r="HRB399" s="366"/>
      <c r="HRC399" s="366"/>
      <c r="HRD399" s="366"/>
      <c r="HRE399" s="366"/>
      <c r="HRF399" s="366"/>
      <c r="HRG399" s="366"/>
      <c r="HRH399" s="366"/>
      <c r="HRI399" s="366"/>
      <c r="HRJ399" s="366"/>
      <c r="HRK399" s="366"/>
      <c r="HRL399" s="366"/>
      <c r="HRM399" s="366"/>
      <c r="HRN399" s="366"/>
      <c r="HRO399" s="366"/>
      <c r="HRP399" s="366"/>
      <c r="HRQ399" s="366"/>
      <c r="HRR399" s="366"/>
      <c r="HRS399" s="366"/>
      <c r="HRT399" s="366"/>
      <c r="HRU399" s="366"/>
      <c r="HRV399" s="366"/>
      <c r="HRW399" s="366"/>
      <c r="HRX399" s="366"/>
      <c r="HRY399" s="366"/>
      <c r="HRZ399" s="366"/>
      <c r="HSA399" s="366"/>
      <c r="HSB399" s="366"/>
      <c r="HSC399" s="366"/>
      <c r="HSD399" s="366"/>
      <c r="HSE399" s="366"/>
      <c r="HSF399" s="366"/>
      <c r="HSG399" s="366"/>
      <c r="HSH399" s="366"/>
      <c r="HSI399" s="366"/>
      <c r="HSJ399" s="366"/>
      <c r="HSK399" s="366"/>
      <c r="HSL399" s="366"/>
      <c r="HSM399" s="366"/>
      <c r="HSN399" s="366"/>
      <c r="HSO399" s="366"/>
      <c r="HSP399" s="366"/>
      <c r="HSQ399" s="366"/>
      <c r="HSR399" s="366"/>
      <c r="HSS399" s="366"/>
      <c r="HST399" s="366"/>
      <c r="HSU399" s="366"/>
      <c r="HSV399" s="366"/>
      <c r="HSW399" s="366"/>
      <c r="HSX399" s="366"/>
      <c r="HSY399" s="366"/>
      <c r="HSZ399" s="366"/>
      <c r="HTA399" s="366"/>
      <c r="HTB399" s="366"/>
      <c r="HTC399" s="366"/>
      <c r="HTD399" s="366"/>
      <c r="HTE399" s="366"/>
      <c r="HTF399" s="366"/>
      <c r="HTG399" s="366"/>
      <c r="HTH399" s="366"/>
      <c r="HTI399" s="366"/>
      <c r="HTJ399" s="366"/>
      <c r="HTK399" s="366"/>
      <c r="HTL399" s="366"/>
      <c r="HTM399" s="366"/>
      <c r="HTN399" s="366"/>
      <c r="HTO399" s="366"/>
      <c r="HTP399" s="366"/>
      <c r="HTQ399" s="366"/>
      <c r="HTR399" s="366"/>
      <c r="HTS399" s="366"/>
      <c r="HTT399" s="366"/>
      <c r="HTU399" s="366"/>
      <c r="HTV399" s="366"/>
      <c r="HTW399" s="366"/>
      <c r="HTX399" s="366"/>
      <c r="HTY399" s="366"/>
      <c r="HTZ399" s="366"/>
      <c r="HUA399" s="366"/>
      <c r="HUB399" s="366"/>
      <c r="HUC399" s="366"/>
      <c r="HUD399" s="366"/>
      <c r="HUE399" s="366"/>
      <c r="HUF399" s="366"/>
      <c r="HUG399" s="366"/>
      <c r="HUH399" s="366"/>
      <c r="HUI399" s="366"/>
      <c r="HUJ399" s="366"/>
      <c r="HUK399" s="366"/>
      <c r="HUL399" s="366"/>
      <c r="HUM399" s="366"/>
      <c r="HUN399" s="366"/>
      <c r="HUO399" s="366"/>
      <c r="HUP399" s="366"/>
      <c r="HUQ399" s="366"/>
      <c r="HUR399" s="366"/>
      <c r="HUS399" s="366"/>
      <c r="HUT399" s="366"/>
      <c r="HUU399" s="366"/>
      <c r="HUV399" s="366"/>
      <c r="HUW399" s="366"/>
      <c r="HUX399" s="366"/>
      <c r="HUY399" s="366"/>
      <c r="HUZ399" s="366"/>
      <c r="HVA399" s="366"/>
      <c r="HVB399" s="366"/>
      <c r="HVC399" s="366"/>
      <c r="HVD399" s="366"/>
      <c r="HVE399" s="366"/>
      <c r="HVF399" s="366"/>
      <c r="HVG399" s="366"/>
      <c r="HVH399" s="366"/>
      <c r="HVI399" s="366"/>
      <c r="HVJ399" s="366"/>
      <c r="HVK399" s="366"/>
      <c r="HVL399" s="366"/>
      <c r="HVM399" s="366"/>
      <c r="HVN399" s="366"/>
      <c r="HVO399" s="366"/>
      <c r="HVP399" s="366"/>
      <c r="HVQ399" s="366"/>
      <c r="HVR399" s="366"/>
      <c r="HVS399" s="366"/>
      <c r="HVT399" s="366"/>
      <c r="HVU399" s="366"/>
      <c r="HVV399" s="366"/>
      <c r="HVW399" s="366"/>
      <c r="HVX399" s="366"/>
      <c r="HVY399" s="366"/>
      <c r="HVZ399" s="366"/>
      <c r="HWA399" s="366"/>
      <c r="HWB399" s="366"/>
      <c r="HWC399" s="366"/>
      <c r="HWD399" s="366"/>
      <c r="HWE399" s="366"/>
      <c r="HWF399" s="366"/>
      <c r="HWG399" s="366"/>
      <c r="HWH399" s="366"/>
      <c r="HWI399" s="366"/>
      <c r="HWJ399" s="366"/>
      <c r="HWK399" s="366"/>
      <c r="HWL399" s="366"/>
      <c r="HWM399" s="366"/>
      <c r="HWN399" s="366"/>
      <c r="HWO399" s="366"/>
      <c r="HWP399" s="366"/>
      <c r="HWQ399" s="366"/>
      <c r="HWR399" s="366"/>
      <c r="HWS399" s="366"/>
      <c r="HWT399" s="366"/>
      <c r="HWU399" s="366"/>
      <c r="HWV399" s="366"/>
      <c r="HWW399" s="366"/>
      <c r="HWX399" s="366"/>
      <c r="HWY399" s="366"/>
      <c r="HWZ399" s="366"/>
      <c r="HXA399" s="366"/>
      <c r="HXB399" s="366"/>
      <c r="HXC399" s="366"/>
      <c r="HXD399" s="366"/>
      <c r="HXE399" s="366"/>
      <c r="HXF399" s="366"/>
      <c r="HXG399" s="366"/>
      <c r="HXH399" s="366"/>
      <c r="HXI399" s="366"/>
      <c r="HXJ399" s="366"/>
      <c r="HXK399" s="366"/>
      <c r="HXL399" s="366"/>
      <c r="HXM399" s="366"/>
      <c r="HXN399" s="366"/>
      <c r="HXO399" s="366"/>
      <c r="HXP399" s="366"/>
      <c r="HXQ399" s="366"/>
      <c r="HXR399" s="366"/>
      <c r="HXS399" s="366"/>
      <c r="HXT399" s="366"/>
      <c r="HXU399" s="366"/>
      <c r="HXV399" s="366"/>
      <c r="HXW399" s="366"/>
      <c r="HXX399" s="366"/>
      <c r="HXY399" s="366"/>
      <c r="HXZ399" s="366"/>
      <c r="HYA399" s="366"/>
      <c r="HYB399" s="366"/>
      <c r="HYC399" s="366"/>
      <c r="HYD399" s="366"/>
      <c r="HYE399" s="366"/>
      <c r="HYF399" s="366"/>
      <c r="HYG399" s="366"/>
      <c r="HYH399" s="366"/>
      <c r="HYI399" s="366"/>
      <c r="HYJ399" s="366"/>
      <c r="HYK399" s="366"/>
      <c r="HYL399" s="366"/>
      <c r="HYM399" s="366"/>
      <c r="HYN399" s="366"/>
      <c r="HYO399" s="366"/>
      <c r="HYP399" s="366"/>
      <c r="HYQ399" s="366"/>
      <c r="HYR399" s="366"/>
      <c r="HYS399" s="366"/>
      <c r="HYT399" s="366"/>
      <c r="HYU399" s="366"/>
      <c r="HYV399" s="366"/>
      <c r="HYW399" s="366"/>
      <c r="HYX399" s="366"/>
      <c r="HYY399" s="366"/>
      <c r="HYZ399" s="366"/>
      <c r="HZA399" s="366"/>
      <c r="HZB399" s="366"/>
      <c r="HZC399" s="366"/>
      <c r="HZD399" s="366"/>
      <c r="HZE399" s="366"/>
      <c r="HZF399" s="366"/>
      <c r="HZG399" s="366"/>
      <c r="HZH399" s="366"/>
      <c r="HZI399" s="366"/>
      <c r="HZJ399" s="366"/>
      <c r="HZK399" s="366"/>
      <c r="HZL399" s="366"/>
      <c r="HZM399" s="366"/>
      <c r="HZN399" s="366"/>
      <c r="HZO399" s="366"/>
      <c r="HZP399" s="366"/>
      <c r="HZQ399" s="366"/>
      <c r="HZR399" s="366"/>
      <c r="HZS399" s="366"/>
      <c r="HZT399" s="366"/>
      <c r="HZU399" s="366"/>
      <c r="HZV399" s="366"/>
      <c r="HZW399" s="366"/>
      <c r="HZX399" s="366"/>
      <c r="HZY399" s="366"/>
      <c r="HZZ399" s="366"/>
      <c r="IAA399" s="366"/>
      <c r="IAB399" s="366"/>
      <c r="IAC399" s="366"/>
      <c r="IAD399" s="366"/>
      <c r="IAE399" s="366"/>
      <c r="IAF399" s="366"/>
      <c r="IAG399" s="366"/>
      <c r="IAH399" s="366"/>
      <c r="IAI399" s="366"/>
      <c r="IAJ399" s="366"/>
      <c r="IAK399" s="366"/>
      <c r="IAL399" s="366"/>
      <c r="IAM399" s="366"/>
      <c r="IAN399" s="366"/>
      <c r="IAO399" s="366"/>
      <c r="IAP399" s="366"/>
      <c r="IAQ399" s="366"/>
      <c r="IAR399" s="366"/>
      <c r="IAS399" s="366"/>
      <c r="IAT399" s="366"/>
      <c r="IAU399" s="366"/>
      <c r="IAV399" s="366"/>
      <c r="IAW399" s="366"/>
      <c r="IAX399" s="366"/>
      <c r="IAY399" s="366"/>
      <c r="IAZ399" s="366"/>
      <c r="IBA399" s="366"/>
      <c r="IBB399" s="366"/>
      <c r="IBC399" s="366"/>
      <c r="IBD399" s="366"/>
      <c r="IBE399" s="366"/>
      <c r="IBF399" s="366"/>
      <c r="IBG399" s="366"/>
      <c r="IBH399" s="366"/>
      <c r="IBI399" s="366"/>
      <c r="IBJ399" s="366"/>
      <c r="IBK399" s="366"/>
      <c r="IBL399" s="366"/>
      <c r="IBM399" s="366"/>
      <c r="IBN399" s="366"/>
      <c r="IBO399" s="366"/>
      <c r="IBP399" s="366"/>
      <c r="IBQ399" s="366"/>
      <c r="IBR399" s="366"/>
      <c r="IBS399" s="366"/>
      <c r="IBT399" s="366"/>
      <c r="IBU399" s="366"/>
      <c r="IBV399" s="366"/>
      <c r="IBW399" s="366"/>
      <c r="IBX399" s="366"/>
      <c r="IBY399" s="366"/>
      <c r="IBZ399" s="366"/>
      <c r="ICA399" s="366"/>
      <c r="ICB399" s="366"/>
      <c r="ICC399" s="366"/>
      <c r="ICD399" s="366"/>
      <c r="ICE399" s="366"/>
      <c r="ICF399" s="366"/>
      <c r="ICG399" s="366"/>
      <c r="ICH399" s="366"/>
      <c r="ICI399" s="366"/>
      <c r="ICJ399" s="366"/>
      <c r="ICK399" s="366"/>
      <c r="ICL399" s="366"/>
      <c r="ICM399" s="366"/>
      <c r="ICN399" s="366"/>
      <c r="ICO399" s="366"/>
      <c r="ICP399" s="366"/>
      <c r="ICQ399" s="366"/>
      <c r="ICR399" s="366"/>
      <c r="ICS399" s="366"/>
      <c r="ICT399" s="366"/>
      <c r="ICU399" s="366"/>
      <c r="ICV399" s="366"/>
      <c r="ICW399" s="366"/>
      <c r="ICX399" s="366"/>
      <c r="ICY399" s="366"/>
      <c r="ICZ399" s="366"/>
      <c r="IDA399" s="366"/>
      <c r="IDB399" s="366"/>
      <c r="IDC399" s="366"/>
      <c r="IDD399" s="366"/>
      <c r="IDE399" s="366"/>
      <c r="IDF399" s="366"/>
      <c r="IDG399" s="366"/>
      <c r="IDH399" s="366"/>
      <c r="IDI399" s="366"/>
      <c r="IDJ399" s="366"/>
      <c r="IDK399" s="366"/>
      <c r="IDL399" s="366"/>
      <c r="IDM399" s="366"/>
      <c r="IDN399" s="366"/>
      <c r="IDO399" s="366"/>
      <c r="IDP399" s="366"/>
      <c r="IDQ399" s="366"/>
      <c r="IDR399" s="366"/>
      <c r="IDS399" s="366"/>
      <c r="IDT399" s="366"/>
      <c r="IDU399" s="366"/>
      <c r="IDV399" s="366"/>
      <c r="IDW399" s="366"/>
      <c r="IDX399" s="366"/>
      <c r="IDY399" s="366"/>
      <c r="IDZ399" s="366"/>
      <c r="IEA399" s="366"/>
      <c r="IEB399" s="366"/>
      <c r="IEC399" s="366"/>
      <c r="IED399" s="366"/>
      <c r="IEE399" s="366"/>
      <c r="IEF399" s="366"/>
      <c r="IEG399" s="366"/>
      <c r="IEH399" s="366"/>
      <c r="IEI399" s="366"/>
      <c r="IEJ399" s="366"/>
      <c r="IEK399" s="366"/>
      <c r="IEL399" s="366"/>
      <c r="IEM399" s="366"/>
      <c r="IEN399" s="366"/>
      <c r="IEO399" s="366"/>
      <c r="IEP399" s="366"/>
      <c r="IEQ399" s="366"/>
      <c r="IER399" s="366"/>
      <c r="IES399" s="366"/>
      <c r="IET399" s="366"/>
      <c r="IEU399" s="366"/>
      <c r="IEV399" s="366"/>
      <c r="IEW399" s="366"/>
      <c r="IEX399" s="366"/>
      <c r="IEY399" s="366"/>
      <c r="IEZ399" s="366"/>
      <c r="IFA399" s="366"/>
      <c r="IFB399" s="366"/>
      <c r="IFC399" s="366"/>
      <c r="IFD399" s="366"/>
      <c r="IFE399" s="366"/>
      <c r="IFF399" s="366"/>
      <c r="IFG399" s="366"/>
      <c r="IFH399" s="366"/>
      <c r="IFI399" s="366"/>
      <c r="IFJ399" s="366"/>
      <c r="IFK399" s="366"/>
      <c r="IFL399" s="366"/>
      <c r="IFM399" s="366"/>
      <c r="IFN399" s="366"/>
      <c r="IFO399" s="366"/>
      <c r="IFP399" s="366"/>
      <c r="IFQ399" s="366"/>
      <c r="IFR399" s="366"/>
      <c r="IFS399" s="366"/>
      <c r="IFT399" s="366"/>
      <c r="IFU399" s="366"/>
      <c r="IFV399" s="366"/>
      <c r="IFW399" s="366"/>
      <c r="IFX399" s="366"/>
      <c r="IFY399" s="366"/>
      <c r="IFZ399" s="366"/>
      <c r="IGA399" s="366"/>
      <c r="IGB399" s="366"/>
      <c r="IGC399" s="366"/>
      <c r="IGD399" s="366"/>
      <c r="IGE399" s="366"/>
      <c r="IGF399" s="366"/>
      <c r="IGG399" s="366"/>
      <c r="IGH399" s="366"/>
      <c r="IGI399" s="366"/>
      <c r="IGJ399" s="366"/>
      <c r="IGK399" s="366"/>
      <c r="IGL399" s="366"/>
      <c r="IGM399" s="366"/>
      <c r="IGN399" s="366"/>
      <c r="IGO399" s="366"/>
      <c r="IGP399" s="366"/>
      <c r="IGQ399" s="366"/>
      <c r="IGR399" s="366"/>
      <c r="IGS399" s="366"/>
      <c r="IGT399" s="366"/>
      <c r="IGU399" s="366"/>
      <c r="IGV399" s="366"/>
      <c r="IGW399" s="366"/>
      <c r="IGX399" s="366"/>
      <c r="IGY399" s="366"/>
      <c r="IGZ399" s="366"/>
      <c r="IHA399" s="366"/>
      <c r="IHB399" s="366"/>
      <c r="IHC399" s="366"/>
      <c r="IHD399" s="366"/>
      <c r="IHE399" s="366"/>
      <c r="IHF399" s="366"/>
      <c r="IHG399" s="366"/>
      <c r="IHH399" s="366"/>
      <c r="IHI399" s="366"/>
      <c r="IHJ399" s="366"/>
      <c r="IHK399" s="366"/>
      <c r="IHL399" s="366"/>
      <c r="IHM399" s="366"/>
      <c r="IHN399" s="366"/>
      <c r="IHO399" s="366"/>
      <c r="IHP399" s="366"/>
      <c r="IHQ399" s="366"/>
      <c r="IHR399" s="366"/>
      <c r="IHS399" s="366"/>
      <c r="IHT399" s="366"/>
      <c r="IHU399" s="366"/>
      <c r="IHV399" s="366"/>
      <c r="IHW399" s="366"/>
      <c r="IHX399" s="366"/>
      <c r="IHY399" s="366"/>
      <c r="IHZ399" s="366"/>
      <c r="IIA399" s="366"/>
      <c r="IIB399" s="366"/>
      <c r="IIC399" s="366"/>
      <c r="IID399" s="366"/>
      <c r="IIE399" s="366"/>
      <c r="IIF399" s="366"/>
      <c r="IIG399" s="366"/>
      <c r="IIH399" s="366"/>
      <c r="III399" s="366"/>
      <c r="IIJ399" s="366"/>
      <c r="IIK399" s="366"/>
      <c r="IIL399" s="366"/>
      <c r="IIM399" s="366"/>
      <c r="IIN399" s="366"/>
      <c r="IIO399" s="366"/>
      <c r="IIP399" s="366"/>
      <c r="IIQ399" s="366"/>
      <c r="IIR399" s="366"/>
      <c r="IIS399" s="366"/>
      <c r="IIT399" s="366"/>
      <c r="IIU399" s="366"/>
      <c r="IIV399" s="366"/>
      <c r="IIW399" s="366"/>
      <c r="IIX399" s="366"/>
      <c r="IIY399" s="366"/>
      <c r="IIZ399" s="366"/>
      <c r="IJA399" s="366"/>
      <c r="IJB399" s="366"/>
      <c r="IJC399" s="366"/>
      <c r="IJD399" s="366"/>
      <c r="IJE399" s="366"/>
      <c r="IJF399" s="366"/>
      <c r="IJG399" s="366"/>
      <c r="IJH399" s="366"/>
      <c r="IJI399" s="366"/>
      <c r="IJJ399" s="366"/>
      <c r="IJK399" s="366"/>
      <c r="IJL399" s="366"/>
      <c r="IJM399" s="366"/>
      <c r="IJN399" s="366"/>
      <c r="IJO399" s="366"/>
      <c r="IJP399" s="366"/>
      <c r="IJQ399" s="366"/>
      <c r="IJR399" s="366"/>
      <c r="IJS399" s="366"/>
      <c r="IJT399" s="366"/>
      <c r="IJU399" s="366"/>
      <c r="IJV399" s="366"/>
      <c r="IJW399" s="366"/>
      <c r="IJX399" s="366"/>
      <c r="IJY399" s="366"/>
      <c r="IJZ399" s="366"/>
      <c r="IKA399" s="366"/>
      <c r="IKB399" s="366"/>
      <c r="IKC399" s="366"/>
      <c r="IKD399" s="366"/>
      <c r="IKE399" s="366"/>
      <c r="IKF399" s="366"/>
      <c r="IKG399" s="366"/>
      <c r="IKH399" s="366"/>
      <c r="IKI399" s="366"/>
      <c r="IKJ399" s="366"/>
      <c r="IKK399" s="366"/>
      <c r="IKL399" s="366"/>
      <c r="IKM399" s="366"/>
      <c r="IKN399" s="366"/>
      <c r="IKO399" s="366"/>
      <c r="IKP399" s="366"/>
      <c r="IKQ399" s="366"/>
      <c r="IKR399" s="366"/>
      <c r="IKS399" s="366"/>
      <c r="IKT399" s="366"/>
      <c r="IKU399" s="366"/>
      <c r="IKV399" s="366"/>
      <c r="IKW399" s="366"/>
      <c r="IKX399" s="366"/>
      <c r="IKY399" s="366"/>
      <c r="IKZ399" s="366"/>
      <c r="ILA399" s="366"/>
      <c r="ILB399" s="366"/>
      <c r="ILC399" s="366"/>
      <c r="ILD399" s="366"/>
      <c r="ILE399" s="366"/>
      <c r="ILF399" s="366"/>
      <c r="ILG399" s="366"/>
      <c r="ILH399" s="366"/>
      <c r="ILI399" s="366"/>
      <c r="ILJ399" s="366"/>
      <c r="ILK399" s="366"/>
      <c r="ILL399" s="366"/>
      <c r="ILM399" s="366"/>
      <c r="ILN399" s="366"/>
      <c r="ILO399" s="366"/>
      <c r="ILP399" s="366"/>
      <c r="ILQ399" s="366"/>
      <c r="ILR399" s="366"/>
      <c r="ILS399" s="366"/>
      <c r="ILT399" s="366"/>
      <c r="ILU399" s="366"/>
      <c r="ILV399" s="366"/>
      <c r="ILW399" s="366"/>
      <c r="ILX399" s="366"/>
      <c r="ILY399" s="366"/>
      <c r="ILZ399" s="366"/>
      <c r="IMA399" s="366"/>
      <c r="IMB399" s="366"/>
      <c r="IMC399" s="366"/>
      <c r="IMD399" s="366"/>
      <c r="IME399" s="366"/>
      <c r="IMF399" s="366"/>
      <c r="IMG399" s="366"/>
      <c r="IMH399" s="366"/>
      <c r="IMI399" s="366"/>
      <c r="IMJ399" s="366"/>
      <c r="IMK399" s="366"/>
      <c r="IML399" s="366"/>
      <c r="IMM399" s="366"/>
      <c r="IMN399" s="366"/>
      <c r="IMO399" s="366"/>
      <c r="IMP399" s="366"/>
      <c r="IMQ399" s="366"/>
      <c r="IMR399" s="366"/>
      <c r="IMS399" s="366"/>
      <c r="IMT399" s="366"/>
      <c r="IMU399" s="366"/>
      <c r="IMV399" s="366"/>
      <c r="IMW399" s="366"/>
      <c r="IMX399" s="366"/>
      <c r="IMY399" s="366"/>
      <c r="IMZ399" s="366"/>
      <c r="INA399" s="366"/>
      <c r="INB399" s="366"/>
      <c r="INC399" s="366"/>
      <c r="IND399" s="366"/>
      <c r="INE399" s="366"/>
      <c r="INF399" s="366"/>
      <c r="ING399" s="366"/>
      <c r="INH399" s="366"/>
      <c r="INI399" s="366"/>
      <c r="INJ399" s="366"/>
      <c r="INK399" s="366"/>
      <c r="INL399" s="366"/>
      <c r="INM399" s="366"/>
      <c r="INN399" s="366"/>
      <c r="INO399" s="366"/>
      <c r="INP399" s="366"/>
      <c r="INQ399" s="366"/>
      <c r="INR399" s="366"/>
      <c r="INS399" s="366"/>
      <c r="INT399" s="366"/>
      <c r="INU399" s="366"/>
      <c r="INV399" s="366"/>
      <c r="INW399" s="366"/>
      <c r="INX399" s="366"/>
      <c r="INY399" s="366"/>
      <c r="INZ399" s="366"/>
      <c r="IOA399" s="366"/>
      <c r="IOB399" s="366"/>
      <c r="IOC399" s="366"/>
      <c r="IOD399" s="366"/>
      <c r="IOE399" s="366"/>
      <c r="IOF399" s="366"/>
      <c r="IOG399" s="366"/>
      <c r="IOH399" s="366"/>
      <c r="IOI399" s="366"/>
      <c r="IOJ399" s="366"/>
      <c r="IOK399" s="366"/>
      <c r="IOL399" s="366"/>
      <c r="IOM399" s="366"/>
      <c r="ION399" s="366"/>
      <c r="IOO399" s="366"/>
      <c r="IOP399" s="366"/>
      <c r="IOQ399" s="366"/>
      <c r="IOR399" s="366"/>
      <c r="IOS399" s="366"/>
      <c r="IOT399" s="366"/>
      <c r="IOU399" s="366"/>
      <c r="IOV399" s="366"/>
      <c r="IOW399" s="366"/>
      <c r="IOX399" s="366"/>
      <c r="IOY399" s="366"/>
      <c r="IOZ399" s="366"/>
      <c r="IPA399" s="366"/>
      <c r="IPB399" s="366"/>
      <c r="IPC399" s="366"/>
      <c r="IPD399" s="366"/>
      <c r="IPE399" s="366"/>
      <c r="IPF399" s="366"/>
      <c r="IPG399" s="366"/>
      <c r="IPH399" s="366"/>
      <c r="IPI399" s="366"/>
      <c r="IPJ399" s="366"/>
      <c r="IPK399" s="366"/>
      <c r="IPL399" s="366"/>
      <c r="IPM399" s="366"/>
      <c r="IPN399" s="366"/>
      <c r="IPO399" s="366"/>
      <c r="IPP399" s="366"/>
      <c r="IPQ399" s="366"/>
      <c r="IPR399" s="366"/>
      <c r="IPS399" s="366"/>
      <c r="IPT399" s="366"/>
      <c r="IPU399" s="366"/>
      <c r="IPV399" s="366"/>
      <c r="IPW399" s="366"/>
      <c r="IPX399" s="366"/>
      <c r="IPY399" s="366"/>
      <c r="IPZ399" s="366"/>
      <c r="IQA399" s="366"/>
      <c r="IQB399" s="366"/>
      <c r="IQC399" s="366"/>
      <c r="IQD399" s="366"/>
      <c r="IQE399" s="366"/>
      <c r="IQF399" s="366"/>
      <c r="IQG399" s="366"/>
      <c r="IQH399" s="366"/>
      <c r="IQI399" s="366"/>
      <c r="IQJ399" s="366"/>
      <c r="IQK399" s="366"/>
      <c r="IQL399" s="366"/>
      <c r="IQM399" s="366"/>
      <c r="IQN399" s="366"/>
      <c r="IQO399" s="366"/>
      <c r="IQP399" s="366"/>
      <c r="IQQ399" s="366"/>
      <c r="IQR399" s="366"/>
      <c r="IQS399" s="366"/>
      <c r="IQT399" s="366"/>
      <c r="IQU399" s="366"/>
      <c r="IQV399" s="366"/>
      <c r="IQW399" s="366"/>
      <c r="IQX399" s="366"/>
      <c r="IQY399" s="366"/>
      <c r="IQZ399" s="366"/>
      <c r="IRA399" s="366"/>
      <c r="IRB399" s="366"/>
      <c r="IRC399" s="366"/>
      <c r="IRD399" s="366"/>
      <c r="IRE399" s="366"/>
      <c r="IRF399" s="366"/>
      <c r="IRG399" s="366"/>
      <c r="IRH399" s="366"/>
      <c r="IRI399" s="366"/>
      <c r="IRJ399" s="366"/>
      <c r="IRK399" s="366"/>
      <c r="IRL399" s="366"/>
      <c r="IRM399" s="366"/>
      <c r="IRN399" s="366"/>
      <c r="IRO399" s="366"/>
      <c r="IRP399" s="366"/>
      <c r="IRQ399" s="366"/>
      <c r="IRR399" s="366"/>
      <c r="IRS399" s="366"/>
      <c r="IRT399" s="366"/>
      <c r="IRU399" s="366"/>
      <c r="IRV399" s="366"/>
      <c r="IRW399" s="366"/>
      <c r="IRX399" s="366"/>
      <c r="IRY399" s="366"/>
      <c r="IRZ399" s="366"/>
      <c r="ISA399" s="366"/>
      <c r="ISB399" s="366"/>
      <c r="ISC399" s="366"/>
      <c r="ISD399" s="366"/>
      <c r="ISE399" s="366"/>
      <c r="ISF399" s="366"/>
      <c r="ISG399" s="366"/>
      <c r="ISH399" s="366"/>
      <c r="ISI399" s="366"/>
      <c r="ISJ399" s="366"/>
      <c r="ISK399" s="366"/>
      <c r="ISL399" s="366"/>
      <c r="ISM399" s="366"/>
      <c r="ISN399" s="366"/>
      <c r="ISO399" s="366"/>
      <c r="ISP399" s="366"/>
      <c r="ISQ399" s="366"/>
      <c r="ISR399" s="366"/>
      <c r="ISS399" s="366"/>
      <c r="IST399" s="366"/>
      <c r="ISU399" s="366"/>
      <c r="ISV399" s="366"/>
      <c r="ISW399" s="366"/>
      <c r="ISX399" s="366"/>
      <c r="ISY399" s="366"/>
      <c r="ISZ399" s="366"/>
      <c r="ITA399" s="366"/>
      <c r="ITB399" s="366"/>
      <c r="ITC399" s="366"/>
      <c r="ITD399" s="366"/>
      <c r="ITE399" s="366"/>
      <c r="ITF399" s="366"/>
      <c r="ITG399" s="366"/>
      <c r="ITH399" s="366"/>
      <c r="ITI399" s="366"/>
      <c r="ITJ399" s="366"/>
      <c r="ITK399" s="366"/>
      <c r="ITL399" s="366"/>
      <c r="ITM399" s="366"/>
      <c r="ITN399" s="366"/>
      <c r="ITO399" s="366"/>
      <c r="ITP399" s="366"/>
      <c r="ITQ399" s="366"/>
      <c r="ITR399" s="366"/>
      <c r="ITS399" s="366"/>
      <c r="ITT399" s="366"/>
      <c r="ITU399" s="366"/>
      <c r="ITV399" s="366"/>
      <c r="ITW399" s="366"/>
      <c r="ITX399" s="366"/>
      <c r="ITY399" s="366"/>
      <c r="ITZ399" s="366"/>
      <c r="IUA399" s="366"/>
      <c r="IUB399" s="366"/>
      <c r="IUC399" s="366"/>
      <c r="IUD399" s="366"/>
      <c r="IUE399" s="366"/>
      <c r="IUF399" s="366"/>
      <c r="IUG399" s="366"/>
      <c r="IUH399" s="366"/>
      <c r="IUI399" s="366"/>
      <c r="IUJ399" s="366"/>
      <c r="IUK399" s="366"/>
      <c r="IUL399" s="366"/>
      <c r="IUM399" s="366"/>
      <c r="IUN399" s="366"/>
      <c r="IUO399" s="366"/>
      <c r="IUP399" s="366"/>
      <c r="IUQ399" s="366"/>
      <c r="IUR399" s="366"/>
      <c r="IUS399" s="366"/>
      <c r="IUT399" s="366"/>
      <c r="IUU399" s="366"/>
      <c r="IUV399" s="366"/>
      <c r="IUW399" s="366"/>
      <c r="IUX399" s="366"/>
      <c r="IUY399" s="366"/>
      <c r="IUZ399" s="366"/>
      <c r="IVA399" s="366"/>
      <c r="IVB399" s="366"/>
      <c r="IVC399" s="366"/>
      <c r="IVD399" s="366"/>
      <c r="IVE399" s="366"/>
      <c r="IVF399" s="366"/>
      <c r="IVG399" s="366"/>
      <c r="IVH399" s="366"/>
      <c r="IVI399" s="366"/>
      <c r="IVJ399" s="366"/>
      <c r="IVK399" s="366"/>
      <c r="IVL399" s="366"/>
      <c r="IVM399" s="366"/>
      <c r="IVN399" s="366"/>
      <c r="IVO399" s="366"/>
      <c r="IVP399" s="366"/>
      <c r="IVQ399" s="366"/>
      <c r="IVR399" s="366"/>
      <c r="IVS399" s="366"/>
      <c r="IVT399" s="366"/>
      <c r="IVU399" s="366"/>
      <c r="IVV399" s="366"/>
      <c r="IVW399" s="366"/>
      <c r="IVX399" s="366"/>
      <c r="IVY399" s="366"/>
      <c r="IVZ399" s="366"/>
      <c r="IWA399" s="366"/>
      <c r="IWB399" s="366"/>
      <c r="IWC399" s="366"/>
      <c r="IWD399" s="366"/>
      <c r="IWE399" s="366"/>
      <c r="IWF399" s="366"/>
      <c r="IWG399" s="366"/>
      <c r="IWH399" s="366"/>
      <c r="IWI399" s="366"/>
      <c r="IWJ399" s="366"/>
      <c r="IWK399" s="366"/>
      <c r="IWL399" s="366"/>
      <c r="IWM399" s="366"/>
      <c r="IWN399" s="366"/>
      <c r="IWO399" s="366"/>
      <c r="IWP399" s="366"/>
      <c r="IWQ399" s="366"/>
      <c r="IWR399" s="366"/>
      <c r="IWS399" s="366"/>
      <c r="IWT399" s="366"/>
      <c r="IWU399" s="366"/>
      <c r="IWV399" s="366"/>
      <c r="IWW399" s="366"/>
      <c r="IWX399" s="366"/>
      <c r="IWY399" s="366"/>
      <c r="IWZ399" s="366"/>
      <c r="IXA399" s="366"/>
      <c r="IXB399" s="366"/>
      <c r="IXC399" s="366"/>
      <c r="IXD399" s="366"/>
      <c r="IXE399" s="366"/>
      <c r="IXF399" s="366"/>
      <c r="IXG399" s="366"/>
      <c r="IXH399" s="366"/>
      <c r="IXI399" s="366"/>
      <c r="IXJ399" s="366"/>
      <c r="IXK399" s="366"/>
      <c r="IXL399" s="366"/>
      <c r="IXM399" s="366"/>
      <c r="IXN399" s="366"/>
      <c r="IXO399" s="366"/>
      <c r="IXP399" s="366"/>
      <c r="IXQ399" s="366"/>
      <c r="IXR399" s="366"/>
      <c r="IXS399" s="366"/>
      <c r="IXT399" s="366"/>
      <c r="IXU399" s="366"/>
      <c r="IXV399" s="366"/>
      <c r="IXW399" s="366"/>
      <c r="IXX399" s="366"/>
      <c r="IXY399" s="366"/>
      <c r="IXZ399" s="366"/>
      <c r="IYA399" s="366"/>
      <c r="IYB399" s="366"/>
      <c r="IYC399" s="366"/>
      <c r="IYD399" s="366"/>
      <c r="IYE399" s="366"/>
      <c r="IYF399" s="366"/>
      <c r="IYG399" s="366"/>
      <c r="IYH399" s="366"/>
      <c r="IYI399" s="366"/>
      <c r="IYJ399" s="366"/>
      <c r="IYK399" s="366"/>
      <c r="IYL399" s="366"/>
      <c r="IYM399" s="366"/>
      <c r="IYN399" s="366"/>
      <c r="IYO399" s="366"/>
      <c r="IYP399" s="366"/>
      <c r="IYQ399" s="366"/>
      <c r="IYR399" s="366"/>
      <c r="IYS399" s="366"/>
      <c r="IYT399" s="366"/>
      <c r="IYU399" s="366"/>
      <c r="IYV399" s="366"/>
      <c r="IYW399" s="366"/>
      <c r="IYX399" s="366"/>
      <c r="IYY399" s="366"/>
      <c r="IYZ399" s="366"/>
      <c r="IZA399" s="366"/>
      <c r="IZB399" s="366"/>
      <c r="IZC399" s="366"/>
      <c r="IZD399" s="366"/>
      <c r="IZE399" s="366"/>
      <c r="IZF399" s="366"/>
      <c r="IZG399" s="366"/>
      <c r="IZH399" s="366"/>
      <c r="IZI399" s="366"/>
      <c r="IZJ399" s="366"/>
      <c r="IZK399" s="366"/>
      <c r="IZL399" s="366"/>
      <c r="IZM399" s="366"/>
      <c r="IZN399" s="366"/>
      <c r="IZO399" s="366"/>
      <c r="IZP399" s="366"/>
      <c r="IZQ399" s="366"/>
      <c r="IZR399" s="366"/>
      <c r="IZS399" s="366"/>
      <c r="IZT399" s="366"/>
      <c r="IZU399" s="366"/>
      <c r="IZV399" s="366"/>
      <c r="IZW399" s="366"/>
      <c r="IZX399" s="366"/>
      <c r="IZY399" s="366"/>
      <c r="IZZ399" s="366"/>
      <c r="JAA399" s="366"/>
      <c r="JAB399" s="366"/>
      <c r="JAC399" s="366"/>
      <c r="JAD399" s="366"/>
      <c r="JAE399" s="366"/>
      <c r="JAF399" s="366"/>
      <c r="JAG399" s="366"/>
      <c r="JAH399" s="366"/>
      <c r="JAI399" s="366"/>
      <c r="JAJ399" s="366"/>
      <c r="JAK399" s="366"/>
      <c r="JAL399" s="366"/>
      <c r="JAM399" s="366"/>
      <c r="JAN399" s="366"/>
      <c r="JAO399" s="366"/>
      <c r="JAP399" s="366"/>
      <c r="JAQ399" s="366"/>
      <c r="JAR399" s="366"/>
      <c r="JAS399" s="366"/>
      <c r="JAT399" s="366"/>
      <c r="JAU399" s="366"/>
      <c r="JAV399" s="366"/>
      <c r="JAW399" s="366"/>
      <c r="JAX399" s="366"/>
      <c r="JAY399" s="366"/>
      <c r="JAZ399" s="366"/>
      <c r="JBA399" s="366"/>
      <c r="JBB399" s="366"/>
      <c r="JBC399" s="366"/>
      <c r="JBD399" s="366"/>
      <c r="JBE399" s="366"/>
      <c r="JBF399" s="366"/>
      <c r="JBG399" s="366"/>
      <c r="JBH399" s="366"/>
      <c r="JBI399" s="366"/>
      <c r="JBJ399" s="366"/>
      <c r="JBK399" s="366"/>
      <c r="JBL399" s="366"/>
      <c r="JBM399" s="366"/>
      <c r="JBN399" s="366"/>
      <c r="JBO399" s="366"/>
      <c r="JBP399" s="366"/>
      <c r="JBQ399" s="366"/>
      <c r="JBR399" s="366"/>
      <c r="JBS399" s="366"/>
      <c r="JBT399" s="366"/>
      <c r="JBU399" s="366"/>
      <c r="JBV399" s="366"/>
      <c r="JBW399" s="366"/>
      <c r="JBX399" s="366"/>
      <c r="JBY399" s="366"/>
      <c r="JBZ399" s="366"/>
      <c r="JCA399" s="366"/>
      <c r="JCB399" s="366"/>
      <c r="JCC399" s="366"/>
      <c r="JCD399" s="366"/>
      <c r="JCE399" s="366"/>
      <c r="JCF399" s="366"/>
      <c r="JCG399" s="366"/>
      <c r="JCH399" s="366"/>
      <c r="JCI399" s="366"/>
      <c r="JCJ399" s="366"/>
      <c r="JCK399" s="366"/>
      <c r="JCL399" s="366"/>
      <c r="JCM399" s="366"/>
      <c r="JCN399" s="366"/>
      <c r="JCO399" s="366"/>
      <c r="JCP399" s="366"/>
      <c r="JCQ399" s="366"/>
      <c r="JCR399" s="366"/>
      <c r="JCS399" s="366"/>
      <c r="JCT399" s="366"/>
      <c r="JCU399" s="366"/>
      <c r="JCV399" s="366"/>
      <c r="JCW399" s="366"/>
      <c r="JCX399" s="366"/>
      <c r="JCY399" s="366"/>
      <c r="JCZ399" s="366"/>
      <c r="JDA399" s="366"/>
      <c r="JDB399" s="366"/>
      <c r="JDC399" s="366"/>
      <c r="JDD399" s="366"/>
      <c r="JDE399" s="366"/>
      <c r="JDF399" s="366"/>
      <c r="JDG399" s="366"/>
      <c r="JDH399" s="366"/>
      <c r="JDI399" s="366"/>
      <c r="JDJ399" s="366"/>
      <c r="JDK399" s="366"/>
      <c r="JDL399" s="366"/>
      <c r="JDM399" s="366"/>
      <c r="JDN399" s="366"/>
      <c r="JDO399" s="366"/>
      <c r="JDP399" s="366"/>
      <c r="JDQ399" s="366"/>
      <c r="JDR399" s="366"/>
      <c r="JDS399" s="366"/>
      <c r="JDT399" s="366"/>
      <c r="JDU399" s="366"/>
      <c r="JDV399" s="366"/>
      <c r="JDW399" s="366"/>
      <c r="JDX399" s="366"/>
      <c r="JDY399" s="366"/>
      <c r="JDZ399" s="366"/>
      <c r="JEA399" s="366"/>
      <c r="JEB399" s="366"/>
      <c r="JEC399" s="366"/>
      <c r="JED399" s="366"/>
      <c r="JEE399" s="366"/>
      <c r="JEF399" s="366"/>
      <c r="JEG399" s="366"/>
      <c r="JEH399" s="366"/>
      <c r="JEI399" s="366"/>
      <c r="JEJ399" s="366"/>
      <c r="JEK399" s="366"/>
      <c r="JEL399" s="366"/>
      <c r="JEM399" s="366"/>
      <c r="JEN399" s="366"/>
      <c r="JEO399" s="366"/>
      <c r="JEP399" s="366"/>
      <c r="JEQ399" s="366"/>
      <c r="JER399" s="366"/>
      <c r="JES399" s="366"/>
      <c r="JET399" s="366"/>
      <c r="JEU399" s="366"/>
      <c r="JEV399" s="366"/>
      <c r="JEW399" s="366"/>
      <c r="JEX399" s="366"/>
      <c r="JEY399" s="366"/>
      <c r="JEZ399" s="366"/>
      <c r="JFA399" s="366"/>
      <c r="JFB399" s="366"/>
      <c r="JFC399" s="366"/>
      <c r="JFD399" s="366"/>
      <c r="JFE399" s="366"/>
      <c r="JFF399" s="366"/>
      <c r="JFG399" s="366"/>
      <c r="JFH399" s="366"/>
      <c r="JFI399" s="366"/>
      <c r="JFJ399" s="366"/>
      <c r="JFK399" s="366"/>
      <c r="JFL399" s="366"/>
      <c r="JFM399" s="366"/>
      <c r="JFN399" s="366"/>
      <c r="JFO399" s="366"/>
      <c r="JFP399" s="366"/>
      <c r="JFQ399" s="366"/>
      <c r="JFR399" s="366"/>
      <c r="JFS399" s="366"/>
      <c r="JFT399" s="366"/>
      <c r="JFU399" s="366"/>
      <c r="JFV399" s="366"/>
      <c r="JFW399" s="366"/>
      <c r="JFX399" s="366"/>
      <c r="JFY399" s="366"/>
      <c r="JFZ399" s="366"/>
      <c r="JGA399" s="366"/>
      <c r="JGB399" s="366"/>
      <c r="JGC399" s="366"/>
      <c r="JGD399" s="366"/>
      <c r="JGE399" s="366"/>
      <c r="JGF399" s="366"/>
      <c r="JGG399" s="366"/>
      <c r="JGH399" s="366"/>
      <c r="JGI399" s="366"/>
      <c r="JGJ399" s="366"/>
      <c r="JGK399" s="366"/>
      <c r="JGL399" s="366"/>
      <c r="JGM399" s="366"/>
      <c r="JGN399" s="366"/>
      <c r="JGO399" s="366"/>
      <c r="JGP399" s="366"/>
      <c r="JGQ399" s="366"/>
      <c r="JGR399" s="366"/>
      <c r="JGS399" s="366"/>
      <c r="JGT399" s="366"/>
      <c r="JGU399" s="366"/>
      <c r="JGV399" s="366"/>
      <c r="JGW399" s="366"/>
      <c r="JGX399" s="366"/>
      <c r="JGY399" s="366"/>
      <c r="JGZ399" s="366"/>
      <c r="JHA399" s="366"/>
      <c r="JHB399" s="366"/>
      <c r="JHC399" s="366"/>
      <c r="JHD399" s="366"/>
      <c r="JHE399" s="366"/>
      <c r="JHF399" s="366"/>
      <c r="JHG399" s="366"/>
      <c r="JHH399" s="366"/>
      <c r="JHI399" s="366"/>
      <c r="JHJ399" s="366"/>
      <c r="JHK399" s="366"/>
      <c r="JHL399" s="366"/>
      <c r="JHM399" s="366"/>
      <c r="JHN399" s="366"/>
      <c r="JHO399" s="366"/>
      <c r="JHP399" s="366"/>
      <c r="JHQ399" s="366"/>
      <c r="JHR399" s="366"/>
      <c r="JHS399" s="366"/>
      <c r="JHT399" s="366"/>
      <c r="JHU399" s="366"/>
      <c r="JHV399" s="366"/>
      <c r="JHW399" s="366"/>
      <c r="JHX399" s="366"/>
      <c r="JHY399" s="366"/>
      <c r="JHZ399" s="366"/>
      <c r="JIA399" s="366"/>
      <c r="JIB399" s="366"/>
      <c r="JIC399" s="366"/>
      <c r="JID399" s="366"/>
      <c r="JIE399" s="366"/>
      <c r="JIF399" s="366"/>
      <c r="JIG399" s="366"/>
      <c r="JIH399" s="366"/>
      <c r="JII399" s="366"/>
      <c r="JIJ399" s="366"/>
      <c r="JIK399" s="366"/>
      <c r="JIL399" s="366"/>
      <c r="JIM399" s="366"/>
      <c r="JIN399" s="366"/>
      <c r="JIO399" s="366"/>
      <c r="JIP399" s="366"/>
      <c r="JIQ399" s="366"/>
      <c r="JIR399" s="366"/>
      <c r="JIS399" s="366"/>
      <c r="JIT399" s="366"/>
      <c r="JIU399" s="366"/>
      <c r="JIV399" s="366"/>
      <c r="JIW399" s="366"/>
      <c r="JIX399" s="366"/>
      <c r="JIY399" s="366"/>
      <c r="JIZ399" s="366"/>
      <c r="JJA399" s="366"/>
      <c r="JJB399" s="366"/>
      <c r="JJC399" s="366"/>
      <c r="JJD399" s="366"/>
      <c r="JJE399" s="366"/>
      <c r="JJF399" s="366"/>
      <c r="JJG399" s="366"/>
      <c r="JJH399" s="366"/>
      <c r="JJI399" s="366"/>
      <c r="JJJ399" s="366"/>
      <c r="JJK399" s="366"/>
      <c r="JJL399" s="366"/>
      <c r="JJM399" s="366"/>
      <c r="JJN399" s="366"/>
      <c r="JJO399" s="366"/>
      <c r="JJP399" s="366"/>
      <c r="JJQ399" s="366"/>
      <c r="JJR399" s="366"/>
      <c r="JJS399" s="366"/>
      <c r="JJT399" s="366"/>
      <c r="JJU399" s="366"/>
      <c r="JJV399" s="366"/>
      <c r="JJW399" s="366"/>
      <c r="JJX399" s="366"/>
      <c r="JJY399" s="366"/>
      <c r="JJZ399" s="366"/>
      <c r="JKA399" s="366"/>
      <c r="JKB399" s="366"/>
      <c r="JKC399" s="366"/>
      <c r="JKD399" s="366"/>
      <c r="JKE399" s="366"/>
      <c r="JKF399" s="366"/>
      <c r="JKG399" s="366"/>
      <c r="JKH399" s="366"/>
      <c r="JKI399" s="366"/>
      <c r="JKJ399" s="366"/>
      <c r="JKK399" s="366"/>
      <c r="JKL399" s="366"/>
      <c r="JKM399" s="366"/>
      <c r="JKN399" s="366"/>
      <c r="JKO399" s="366"/>
      <c r="JKP399" s="366"/>
      <c r="JKQ399" s="366"/>
      <c r="JKR399" s="366"/>
      <c r="JKS399" s="366"/>
      <c r="JKT399" s="366"/>
      <c r="JKU399" s="366"/>
      <c r="JKV399" s="366"/>
      <c r="JKW399" s="366"/>
      <c r="JKX399" s="366"/>
      <c r="JKY399" s="366"/>
      <c r="JKZ399" s="366"/>
      <c r="JLA399" s="366"/>
      <c r="JLB399" s="366"/>
      <c r="JLC399" s="366"/>
      <c r="JLD399" s="366"/>
      <c r="JLE399" s="366"/>
      <c r="JLF399" s="366"/>
      <c r="JLG399" s="366"/>
      <c r="JLH399" s="366"/>
      <c r="JLI399" s="366"/>
      <c r="JLJ399" s="366"/>
      <c r="JLK399" s="366"/>
      <c r="JLL399" s="366"/>
      <c r="JLM399" s="366"/>
      <c r="JLN399" s="366"/>
      <c r="JLO399" s="366"/>
      <c r="JLP399" s="366"/>
      <c r="JLQ399" s="366"/>
      <c r="JLR399" s="366"/>
      <c r="JLS399" s="366"/>
      <c r="JLT399" s="366"/>
      <c r="JLU399" s="366"/>
      <c r="JLV399" s="366"/>
      <c r="JLW399" s="366"/>
      <c r="JLX399" s="366"/>
      <c r="JLY399" s="366"/>
      <c r="JLZ399" s="366"/>
      <c r="JMA399" s="366"/>
      <c r="JMB399" s="366"/>
      <c r="JMC399" s="366"/>
      <c r="JMD399" s="366"/>
      <c r="JME399" s="366"/>
      <c r="JMF399" s="366"/>
      <c r="JMG399" s="366"/>
      <c r="JMH399" s="366"/>
      <c r="JMI399" s="366"/>
      <c r="JMJ399" s="366"/>
      <c r="JMK399" s="366"/>
      <c r="JML399" s="366"/>
      <c r="JMM399" s="366"/>
      <c r="JMN399" s="366"/>
      <c r="JMO399" s="366"/>
      <c r="JMP399" s="366"/>
      <c r="JMQ399" s="366"/>
      <c r="JMR399" s="366"/>
      <c r="JMS399" s="366"/>
      <c r="JMT399" s="366"/>
      <c r="JMU399" s="366"/>
      <c r="JMV399" s="366"/>
      <c r="JMW399" s="366"/>
      <c r="JMX399" s="366"/>
      <c r="JMY399" s="366"/>
      <c r="JMZ399" s="366"/>
      <c r="JNA399" s="366"/>
      <c r="JNB399" s="366"/>
      <c r="JNC399" s="366"/>
      <c r="JND399" s="366"/>
      <c r="JNE399" s="366"/>
      <c r="JNF399" s="366"/>
      <c r="JNG399" s="366"/>
      <c r="JNH399" s="366"/>
      <c r="JNI399" s="366"/>
      <c r="JNJ399" s="366"/>
      <c r="JNK399" s="366"/>
      <c r="JNL399" s="366"/>
      <c r="JNM399" s="366"/>
      <c r="JNN399" s="366"/>
      <c r="JNO399" s="366"/>
      <c r="JNP399" s="366"/>
      <c r="JNQ399" s="366"/>
      <c r="JNR399" s="366"/>
      <c r="JNS399" s="366"/>
      <c r="JNT399" s="366"/>
      <c r="JNU399" s="366"/>
      <c r="JNV399" s="366"/>
      <c r="JNW399" s="366"/>
      <c r="JNX399" s="366"/>
      <c r="JNY399" s="366"/>
      <c r="JNZ399" s="366"/>
      <c r="JOA399" s="366"/>
      <c r="JOB399" s="366"/>
      <c r="JOC399" s="366"/>
      <c r="JOD399" s="366"/>
      <c r="JOE399" s="366"/>
      <c r="JOF399" s="366"/>
      <c r="JOG399" s="366"/>
      <c r="JOH399" s="366"/>
      <c r="JOI399" s="366"/>
      <c r="JOJ399" s="366"/>
      <c r="JOK399" s="366"/>
      <c r="JOL399" s="366"/>
      <c r="JOM399" s="366"/>
      <c r="JON399" s="366"/>
      <c r="JOO399" s="366"/>
      <c r="JOP399" s="366"/>
      <c r="JOQ399" s="366"/>
      <c r="JOR399" s="366"/>
      <c r="JOS399" s="366"/>
      <c r="JOT399" s="366"/>
      <c r="JOU399" s="366"/>
      <c r="JOV399" s="366"/>
      <c r="JOW399" s="366"/>
      <c r="JOX399" s="366"/>
      <c r="JOY399" s="366"/>
      <c r="JOZ399" s="366"/>
      <c r="JPA399" s="366"/>
      <c r="JPB399" s="366"/>
      <c r="JPC399" s="366"/>
      <c r="JPD399" s="366"/>
      <c r="JPE399" s="366"/>
      <c r="JPF399" s="366"/>
      <c r="JPG399" s="366"/>
      <c r="JPH399" s="366"/>
      <c r="JPI399" s="366"/>
      <c r="JPJ399" s="366"/>
      <c r="JPK399" s="366"/>
      <c r="JPL399" s="366"/>
      <c r="JPM399" s="366"/>
      <c r="JPN399" s="366"/>
      <c r="JPO399" s="366"/>
      <c r="JPP399" s="366"/>
      <c r="JPQ399" s="366"/>
      <c r="JPR399" s="366"/>
      <c r="JPS399" s="366"/>
      <c r="JPT399" s="366"/>
      <c r="JPU399" s="366"/>
      <c r="JPV399" s="366"/>
      <c r="JPW399" s="366"/>
      <c r="JPX399" s="366"/>
      <c r="JPY399" s="366"/>
      <c r="JPZ399" s="366"/>
      <c r="JQA399" s="366"/>
      <c r="JQB399" s="366"/>
      <c r="JQC399" s="366"/>
      <c r="JQD399" s="366"/>
      <c r="JQE399" s="366"/>
      <c r="JQF399" s="366"/>
      <c r="JQG399" s="366"/>
      <c r="JQH399" s="366"/>
      <c r="JQI399" s="366"/>
      <c r="JQJ399" s="366"/>
      <c r="JQK399" s="366"/>
      <c r="JQL399" s="366"/>
      <c r="JQM399" s="366"/>
      <c r="JQN399" s="366"/>
      <c r="JQO399" s="366"/>
      <c r="JQP399" s="366"/>
      <c r="JQQ399" s="366"/>
      <c r="JQR399" s="366"/>
      <c r="JQS399" s="366"/>
      <c r="JQT399" s="366"/>
      <c r="JQU399" s="366"/>
      <c r="JQV399" s="366"/>
      <c r="JQW399" s="366"/>
      <c r="JQX399" s="366"/>
      <c r="JQY399" s="366"/>
      <c r="JQZ399" s="366"/>
      <c r="JRA399" s="366"/>
      <c r="JRB399" s="366"/>
      <c r="JRC399" s="366"/>
      <c r="JRD399" s="366"/>
      <c r="JRE399" s="366"/>
      <c r="JRF399" s="366"/>
      <c r="JRG399" s="366"/>
      <c r="JRH399" s="366"/>
      <c r="JRI399" s="366"/>
      <c r="JRJ399" s="366"/>
      <c r="JRK399" s="366"/>
      <c r="JRL399" s="366"/>
      <c r="JRM399" s="366"/>
      <c r="JRN399" s="366"/>
      <c r="JRO399" s="366"/>
      <c r="JRP399" s="366"/>
      <c r="JRQ399" s="366"/>
      <c r="JRR399" s="366"/>
      <c r="JRS399" s="366"/>
      <c r="JRT399" s="366"/>
      <c r="JRU399" s="366"/>
      <c r="JRV399" s="366"/>
      <c r="JRW399" s="366"/>
      <c r="JRX399" s="366"/>
      <c r="JRY399" s="366"/>
      <c r="JRZ399" s="366"/>
      <c r="JSA399" s="366"/>
      <c r="JSB399" s="366"/>
      <c r="JSC399" s="366"/>
      <c r="JSD399" s="366"/>
      <c r="JSE399" s="366"/>
      <c r="JSF399" s="366"/>
      <c r="JSG399" s="366"/>
      <c r="JSH399" s="366"/>
      <c r="JSI399" s="366"/>
      <c r="JSJ399" s="366"/>
      <c r="JSK399" s="366"/>
      <c r="JSL399" s="366"/>
      <c r="JSM399" s="366"/>
      <c r="JSN399" s="366"/>
      <c r="JSO399" s="366"/>
      <c r="JSP399" s="366"/>
      <c r="JSQ399" s="366"/>
      <c r="JSR399" s="366"/>
      <c r="JSS399" s="366"/>
      <c r="JST399" s="366"/>
      <c r="JSU399" s="366"/>
      <c r="JSV399" s="366"/>
      <c r="JSW399" s="366"/>
      <c r="JSX399" s="366"/>
      <c r="JSY399" s="366"/>
      <c r="JSZ399" s="366"/>
      <c r="JTA399" s="366"/>
      <c r="JTB399" s="366"/>
      <c r="JTC399" s="366"/>
      <c r="JTD399" s="366"/>
      <c r="JTE399" s="366"/>
      <c r="JTF399" s="366"/>
      <c r="JTG399" s="366"/>
      <c r="JTH399" s="366"/>
      <c r="JTI399" s="366"/>
      <c r="JTJ399" s="366"/>
      <c r="JTK399" s="366"/>
      <c r="JTL399" s="366"/>
      <c r="JTM399" s="366"/>
      <c r="JTN399" s="366"/>
      <c r="JTO399" s="366"/>
      <c r="JTP399" s="366"/>
      <c r="JTQ399" s="366"/>
      <c r="JTR399" s="366"/>
      <c r="JTS399" s="366"/>
      <c r="JTT399" s="366"/>
      <c r="JTU399" s="366"/>
      <c r="JTV399" s="366"/>
      <c r="JTW399" s="366"/>
      <c r="JTX399" s="366"/>
      <c r="JTY399" s="366"/>
      <c r="JTZ399" s="366"/>
      <c r="JUA399" s="366"/>
      <c r="JUB399" s="366"/>
      <c r="JUC399" s="366"/>
      <c r="JUD399" s="366"/>
      <c r="JUE399" s="366"/>
      <c r="JUF399" s="366"/>
      <c r="JUG399" s="366"/>
      <c r="JUH399" s="366"/>
      <c r="JUI399" s="366"/>
      <c r="JUJ399" s="366"/>
      <c r="JUK399" s="366"/>
      <c r="JUL399" s="366"/>
      <c r="JUM399" s="366"/>
      <c r="JUN399" s="366"/>
      <c r="JUO399" s="366"/>
      <c r="JUP399" s="366"/>
      <c r="JUQ399" s="366"/>
      <c r="JUR399" s="366"/>
      <c r="JUS399" s="366"/>
      <c r="JUT399" s="366"/>
      <c r="JUU399" s="366"/>
      <c r="JUV399" s="366"/>
      <c r="JUW399" s="366"/>
      <c r="JUX399" s="366"/>
      <c r="JUY399" s="366"/>
      <c r="JUZ399" s="366"/>
      <c r="JVA399" s="366"/>
      <c r="JVB399" s="366"/>
      <c r="JVC399" s="366"/>
      <c r="JVD399" s="366"/>
      <c r="JVE399" s="366"/>
      <c r="JVF399" s="366"/>
      <c r="JVG399" s="366"/>
      <c r="JVH399" s="366"/>
      <c r="JVI399" s="366"/>
      <c r="JVJ399" s="366"/>
      <c r="JVK399" s="366"/>
      <c r="JVL399" s="366"/>
      <c r="JVM399" s="366"/>
      <c r="JVN399" s="366"/>
      <c r="JVO399" s="366"/>
      <c r="JVP399" s="366"/>
      <c r="JVQ399" s="366"/>
      <c r="JVR399" s="366"/>
      <c r="JVS399" s="366"/>
      <c r="JVT399" s="366"/>
      <c r="JVU399" s="366"/>
      <c r="JVV399" s="366"/>
      <c r="JVW399" s="366"/>
      <c r="JVX399" s="366"/>
      <c r="JVY399" s="366"/>
      <c r="JVZ399" s="366"/>
      <c r="JWA399" s="366"/>
      <c r="JWB399" s="366"/>
      <c r="JWC399" s="366"/>
      <c r="JWD399" s="366"/>
      <c r="JWE399" s="366"/>
      <c r="JWF399" s="366"/>
      <c r="JWG399" s="366"/>
      <c r="JWH399" s="366"/>
      <c r="JWI399" s="366"/>
      <c r="JWJ399" s="366"/>
      <c r="JWK399" s="366"/>
      <c r="JWL399" s="366"/>
      <c r="JWM399" s="366"/>
      <c r="JWN399" s="366"/>
      <c r="JWO399" s="366"/>
      <c r="JWP399" s="366"/>
      <c r="JWQ399" s="366"/>
      <c r="JWR399" s="366"/>
      <c r="JWS399" s="366"/>
      <c r="JWT399" s="366"/>
      <c r="JWU399" s="366"/>
      <c r="JWV399" s="366"/>
      <c r="JWW399" s="366"/>
      <c r="JWX399" s="366"/>
      <c r="JWY399" s="366"/>
      <c r="JWZ399" s="366"/>
      <c r="JXA399" s="366"/>
      <c r="JXB399" s="366"/>
      <c r="JXC399" s="366"/>
      <c r="JXD399" s="366"/>
      <c r="JXE399" s="366"/>
      <c r="JXF399" s="366"/>
      <c r="JXG399" s="366"/>
      <c r="JXH399" s="366"/>
      <c r="JXI399" s="366"/>
      <c r="JXJ399" s="366"/>
      <c r="JXK399" s="366"/>
      <c r="JXL399" s="366"/>
      <c r="JXM399" s="366"/>
      <c r="JXN399" s="366"/>
      <c r="JXO399" s="366"/>
      <c r="JXP399" s="366"/>
      <c r="JXQ399" s="366"/>
      <c r="JXR399" s="366"/>
      <c r="JXS399" s="366"/>
      <c r="JXT399" s="366"/>
      <c r="JXU399" s="366"/>
      <c r="JXV399" s="366"/>
      <c r="JXW399" s="366"/>
      <c r="JXX399" s="366"/>
      <c r="JXY399" s="366"/>
      <c r="JXZ399" s="366"/>
      <c r="JYA399" s="366"/>
      <c r="JYB399" s="366"/>
      <c r="JYC399" s="366"/>
      <c r="JYD399" s="366"/>
      <c r="JYE399" s="366"/>
      <c r="JYF399" s="366"/>
      <c r="JYG399" s="366"/>
      <c r="JYH399" s="366"/>
      <c r="JYI399" s="366"/>
      <c r="JYJ399" s="366"/>
      <c r="JYK399" s="366"/>
      <c r="JYL399" s="366"/>
      <c r="JYM399" s="366"/>
      <c r="JYN399" s="366"/>
      <c r="JYO399" s="366"/>
      <c r="JYP399" s="366"/>
      <c r="JYQ399" s="366"/>
      <c r="JYR399" s="366"/>
      <c r="JYS399" s="366"/>
      <c r="JYT399" s="366"/>
      <c r="JYU399" s="366"/>
      <c r="JYV399" s="366"/>
      <c r="JYW399" s="366"/>
      <c r="JYX399" s="366"/>
      <c r="JYY399" s="366"/>
      <c r="JYZ399" s="366"/>
      <c r="JZA399" s="366"/>
      <c r="JZB399" s="366"/>
      <c r="JZC399" s="366"/>
      <c r="JZD399" s="366"/>
      <c r="JZE399" s="366"/>
      <c r="JZF399" s="366"/>
      <c r="JZG399" s="366"/>
      <c r="JZH399" s="366"/>
      <c r="JZI399" s="366"/>
      <c r="JZJ399" s="366"/>
      <c r="JZK399" s="366"/>
      <c r="JZL399" s="366"/>
      <c r="JZM399" s="366"/>
      <c r="JZN399" s="366"/>
      <c r="JZO399" s="366"/>
      <c r="JZP399" s="366"/>
      <c r="JZQ399" s="366"/>
      <c r="JZR399" s="366"/>
      <c r="JZS399" s="366"/>
      <c r="JZT399" s="366"/>
      <c r="JZU399" s="366"/>
      <c r="JZV399" s="366"/>
      <c r="JZW399" s="366"/>
      <c r="JZX399" s="366"/>
      <c r="JZY399" s="366"/>
      <c r="JZZ399" s="366"/>
      <c r="KAA399" s="366"/>
      <c r="KAB399" s="366"/>
      <c r="KAC399" s="366"/>
      <c r="KAD399" s="366"/>
      <c r="KAE399" s="366"/>
      <c r="KAF399" s="366"/>
      <c r="KAG399" s="366"/>
      <c r="KAH399" s="366"/>
      <c r="KAI399" s="366"/>
      <c r="KAJ399" s="366"/>
      <c r="KAK399" s="366"/>
      <c r="KAL399" s="366"/>
      <c r="KAM399" s="366"/>
      <c r="KAN399" s="366"/>
      <c r="KAO399" s="366"/>
      <c r="KAP399" s="366"/>
      <c r="KAQ399" s="366"/>
      <c r="KAR399" s="366"/>
      <c r="KAS399" s="366"/>
      <c r="KAT399" s="366"/>
      <c r="KAU399" s="366"/>
      <c r="KAV399" s="366"/>
      <c r="KAW399" s="366"/>
      <c r="KAX399" s="366"/>
      <c r="KAY399" s="366"/>
      <c r="KAZ399" s="366"/>
      <c r="KBA399" s="366"/>
      <c r="KBB399" s="366"/>
      <c r="KBC399" s="366"/>
      <c r="KBD399" s="366"/>
      <c r="KBE399" s="366"/>
      <c r="KBF399" s="366"/>
      <c r="KBG399" s="366"/>
      <c r="KBH399" s="366"/>
      <c r="KBI399" s="366"/>
      <c r="KBJ399" s="366"/>
      <c r="KBK399" s="366"/>
      <c r="KBL399" s="366"/>
      <c r="KBM399" s="366"/>
      <c r="KBN399" s="366"/>
      <c r="KBO399" s="366"/>
      <c r="KBP399" s="366"/>
      <c r="KBQ399" s="366"/>
      <c r="KBR399" s="366"/>
      <c r="KBS399" s="366"/>
      <c r="KBT399" s="366"/>
      <c r="KBU399" s="366"/>
      <c r="KBV399" s="366"/>
      <c r="KBW399" s="366"/>
      <c r="KBX399" s="366"/>
      <c r="KBY399" s="366"/>
      <c r="KBZ399" s="366"/>
      <c r="KCA399" s="366"/>
      <c r="KCB399" s="366"/>
      <c r="KCC399" s="366"/>
      <c r="KCD399" s="366"/>
      <c r="KCE399" s="366"/>
      <c r="KCF399" s="366"/>
      <c r="KCG399" s="366"/>
      <c r="KCH399" s="366"/>
      <c r="KCI399" s="366"/>
      <c r="KCJ399" s="366"/>
      <c r="KCK399" s="366"/>
      <c r="KCL399" s="366"/>
      <c r="KCM399" s="366"/>
      <c r="KCN399" s="366"/>
      <c r="KCO399" s="366"/>
      <c r="KCP399" s="366"/>
      <c r="KCQ399" s="366"/>
      <c r="KCR399" s="366"/>
      <c r="KCS399" s="366"/>
      <c r="KCT399" s="366"/>
      <c r="KCU399" s="366"/>
      <c r="KCV399" s="366"/>
      <c r="KCW399" s="366"/>
      <c r="KCX399" s="366"/>
      <c r="KCY399" s="366"/>
      <c r="KCZ399" s="366"/>
      <c r="KDA399" s="366"/>
      <c r="KDB399" s="366"/>
      <c r="KDC399" s="366"/>
      <c r="KDD399" s="366"/>
      <c r="KDE399" s="366"/>
      <c r="KDF399" s="366"/>
      <c r="KDG399" s="366"/>
      <c r="KDH399" s="366"/>
      <c r="KDI399" s="366"/>
      <c r="KDJ399" s="366"/>
      <c r="KDK399" s="366"/>
      <c r="KDL399" s="366"/>
      <c r="KDM399" s="366"/>
      <c r="KDN399" s="366"/>
      <c r="KDO399" s="366"/>
      <c r="KDP399" s="366"/>
      <c r="KDQ399" s="366"/>
      <c r="KDR399" s="366"/>
      <c r="KDS399" s="366"/>
      <c r="KDT399" s="366"/>
      <c r="KDU399" s="366"/>
      <c r="KDV399" s="366"/>
      <c r="KDW399" s="366"/>
      <c r="KDX399" s="366"/>
      <c r="KDY399" s="366"/>
      <c r="KDZ399" s="366"/>
      <c r="KEA399" s="366"/>
      <c r="KEB399" s="366"/>
      <c r="KEC399" s="366"/>
      <c r="KED399" s="366"/>
      <c r="KEE399" s="366"/>
      <c r="KEF399" s="366"/>
      <c r="KEG399" s="366"/>
      <c r="KEH399" s="366"/>
      <c r="KEI399" s="366"/>
      <c r="KEJ399" s="366"/>
      <c r="KEK399" s="366"/>
      <c r="KEL399" s="366"/>
      <c r="KEM399" s="366"/>
      <c r="KEN399" s="366"/>
      <c r="KEO399" s="366"/>
      <c r="KEP399" s="366"/>
      <c r="KEQ399" s="366"/>
      <c r="KER399" s="366"/>
      <c r="KES399" s="366"/>
      <c r="KET399" s="366"/>
      <c r="KEU399" s="366"/>
      <c r="KEV399" s="366"/>
      <c r="KEW399" s="366"/>
      <c r="KEX399" s="366"/>
      <c r="KEY399" s="366"/>
      <c r="KEZ399" s="366"/>
      <c r="KFA399" s="366"/>
      <c r="KFB399" s="366"/>
      <c r="KFC399" s="366"/>
      <c r="KFD399" s="366"/>
      <c r="KFE399" s="366"/>
      <c r="KFF399" s="366"/>
      <c r="KFG399" s="366"/>
      <c r="KFH399" s="366"/>
      <c r="KFI399" s="366"/>
      <c r="KFJ399" s="366"/>
      <c r="KFK399" s="366"/>
      <c r="KFL399" s="366"/>
      <c r="KFM399" s="366"/>
      <c r="KFN399" s="366"/>
      <c r="KFO399" s="366"/>
      <c r="KFP399" s="366"/>
      <c r="KFQ399" s="366"/>
      <c r="KFR399" s="366"/>
      <c r="KFS399" s="366"/>
      <c r="KFT399" s="366"/>
      <c r="KFU399" s="366"/>
      <c r="KFV399" s="366"/>
      <c r="KFW399" s="366"/>
      <c r="KFX399" s="366"/>
      <c r="KFY399" s="366"/>
      <c r="KFZ399" s="366"/>
      <c r="KGA399" s="366"/>
      <c r="KGB399" s="366"/>
      <c r="KGC399" s="366"/>
      <c r="KGD399" s="366"/>
      <c r="KGE399" s="366"/>
      <c r="KGF399" s="366"/>
      <c r="KGG399" s="366"/>
      <c r="KGH399" s="366"/>
      <c r="KGI399" s="366"/>
      <c r="KGJ399" s="366"/>
      <c r="KGK399" s="366"/>
      <c r="KGL399" s="366"/>
      <c r="KGM399" s="366"/>
      <c r="KGN399" s="366"/>
      <c r="KGO399" s="366"/>
      <c r="KGP399" s="366"/>
      <c r="KGQ399" s="366"/>
      <c r="KGR399" s="366"/>
      <c r="KGS399" s="366"/>
      <c r="KGT399" s="366"/>
      <c r="KGU399" s="366"/>
      <c r="KGV399" s="366"/>
      <c r="KGW399" s="366"/>
      <c r="KGX399" s="366"/>
      <c r="KGY399" s="366"/>
      <c r="KGZ399" s="366"/>
      <c r="KHA399" s="366"/>
      <c r="KHB399" s="366"/>
      <c r="KHC399" s="366"/>
      <c r="KHD399" s="366"/>
      <c r="KHE399" s="366"/>
      <c r="KHF399" s="366"/>
      <c r="KHG399" s="366"/>
      <c r="KHH399" s="366"/>
      <c r="KHI399" s="366"/>
      <c r="KHJ399" s="366"/>
      <c r="KHK399" s="366"/>
      <c r="KHL399" s="366"/>
      <c r="KHM399" s="366"/>
      <c r="KHN399" s="366"/>
      <c r="KHO399" s="366"/>
      <c r="KHP399" s="366"/>
      <c r="KHQ399" s="366"/>
      <c r="KHR399" s="366"/>
      <c r="KHS399" s="366"/>
      <c r="KHT399" s="366"/>
      <c r="KHU399" s="366"/>
      <c r="KHV399" s="366"/>
      <c r="KHW399" s="366"/>
      <c r="KHX399" s="366"/>
      <c r="KHY399" s="366"/>
      <c r="KHZ399" s="366"/>
      <c r="KIA399" s="366"/>
      <c r="KIB399" s="366"/>
      <c r="KIC399" s="366"/>
      <c r="KID399" s="366"/>
      <c r="KIE399" s="366"/>
      <c r="KIF399" s="366"/>
      <c r="KIG399" s="366"/>
      <c r="KIH399" s="366"/>
      <c r="KII399" s="366"/>
      <c r="KIJ399" s="366"/>
      <c r="KIK399" s="366"/>
      <c r="KIL399" s="366"/>
      <c r="KIM399" s="366"/>
      <c r="KIN399" s="366"/>
      <c r="KIO399" s="366"/>
      <c r="KIP399" s="366"/>
      <c r="KIQ399" s="366"/>
      <c r="KIR399" s="366"/>
      <c r="KIS399" s="366"/>
      <c r="KIT399" s="366"/>
      <c r="KIU399" s="366"/>
      <c r="KIV399" s="366"/>
      <c r="KIW399" s="366"/>
      <c r="KIX399" s="366"/>
      <c r="KIY399" s="366"/>
      <c r="KIZ399" s="366"/>
      <c r="KJA399" s="366"/>
      <c r="KJB399" s="366"/>
      <c r="KJC399" s="366"/>
      <c r="KJD399" s="366"/>
      <c r="KJE399" s="366"/>
      <c r="KJF399" s="366"/>
      <c r="KJG399" s="366"/>
      <c r="KJH399" s="366"/>
      <c r="KJI399" s="366"/>
      <c r="KJJ399" s="366"/>
      <c r="KJK399" s="366"/>
      <c r="KJL399" s="366"/>
      <c r="KJM399" s="366"/>
      <c r="KJN399" s="366"/>
      <c r="KJO399" s="366"/>
      <c r="KJP399" s="366"/>
      <c r="KJQ399" s="366"/>
      <c r="KJR399" s="366"/>
      <c r="KJS399" s="366"/>
      <c r="KJT399" s="366"/>
      <c r="KJU399" s="366"/>
      <c r="KJV399" s="366"/>
      <c r="KJW399" s="366"/>
      <c r="KJX399" s="366"/>
      <c r="KJY399" s="366"/>
      <c r="KJZ399" s="366"/>
      <c r="KKA399" s="366"/>
      <c r="KKB399" s="366"/>
      <c r="KKC399" s="366"/>
      <c r="KKD399" s="366"/>
      <c r="KKE399" s="366"/>
      <c r="KKF399" s="366"/>
      <c r="KKG399" s="366"/>
      <c r="KKH399" s="366"/>
      <c r="KKI399" s="366"/>
      <c r="KKJ399" s="366"/>
      <c r="KKK399" s="366"/>
      <c r="KKL399" s="366"/>
      <c r="KKM399" s="366"/>
      <c r="KKN399" s="366"/>
      <c r="KKO399" s="366"/>
      <c r="KKP399" s="366"/>
      <c r="KKQ399" s="366"/>
      <c r="KKR399" s="366"/>
      <c r="KKS399" s="366"/>
      <c r="KKT399" s="366"/>
      <c r="KKU399" s="366"/>
      <c r="KKV399" s="366"/>
      <c r="KKW399" s="366"/>
      <c r="KKX399" s="366"/>
      <c r="KKY399" s="366"/>
      <c r="KKZ399" s="366"/>
      <c r="KLA399" s="366"/>
      <c r="KLB399" s="366"/>
      <c r="KLC399" s="366"/>
      <c r="KLD399" s="366"/>
      <c r="KLE399" s="366"/>
      <c r="KLF399" s="366"/>
      <c r="KLG399" s="366"/>
      <c r="KLH399" s="366"/>
      <c r="KLI399" s="366"/>
      <c r="KLJ399" s="366"/>
      <c r="KLK399" s="366"/>
      <c r="KLL399" s="366"/>
      <c r="KLM399" s="366"/>
      <c r="KLN399" s="366"/>
      <c r="KLO399" s="366"/>
      <c r="KLP399" s="366"/>
      <c r="KLQ399" s="366"/>
      <c r="KLR399" s="366"/>
      <c r="KLS399" s="366"/>
      <c r="KLT399" s="366"/>
      <c r="KLU399" s="366"/>
      <c r="KLV399" s="366"/>
      <c r="KLW399" s="366"/>
      <c r="KLX399" s="366"/>
      <c r="KLY399" s="366"/>
      <c r="KLZ399" s="366"/>
      <c r="KMA399" s="366"/>
      <c r="KMB399" s="366"/>
      <c r="KMC399" s="366"/>
      <c r="KMD399" s="366"/>
      <c r="KME399" s="366"/>
      <c r="KMF399" s="366"/>
      <c r="KMG399" s="366"/>
      <c r="KMH399" s="366"/>
      <c r="KMI399" s="366"/>
      <c r="KMJ399" s="366"/>
      <c r="KMK399" s="366"/>
      <c r="KML399" s="366"/>
      <c r="KMM399" s="366"/>
      <c r="KMN399" s="366"/>
      <c r="KMO399" s="366"/>
      <c r="KMP399" s="366"/>
      <c r="KMQ399" s="366"/>
      <c r="KMR399" s="366"/>
      <c r="KMS399" s="366"/>
      <c r="KMT399" s="366"/>
      <c r="KMU399" s="366"/>
      <c r="KMV399" s="366"/>
      <c r="KMW399" s="366"/>
      <c r="KMX399" s="366"/>
      <c r="KMY399" s="366"/>
      <c r="KMZ399" s="366"/>
      <c r="KNA399" s="366"/>
      <c r="KNB399" s="366"/>
      <c r="KNC399" s="366"/>
      <c r="KND399" s="366"/>
      <c r="KNE399" s="366"/>
      <c r="KNF399" s="366"/>
      <c r="KNG399" s="366"/>
      <c r="KNH399" s="366"/>
      <c r="KNI399" s="366"/>
      <c r="KNJ399" s="366"/>
      <c r="KNK399" s="366"/>
      <c r="KNL399" s="366"/>
      <c r="KNM399" s="366"/>
      <c r="KNN399" s="366"/>
      <c r="KNO399" s="366"/>
      <c r="KNP399" s="366"/>
      <c r="KNQ399" s="366"/>
      <c r="KNR399" s="366"/>
      <c r="KNS399" s="366"/>
      <c r="KNT399" s="366"/>
      <c r="KNU399" s="366"/>
      <c r="KNV399" s="366"/>
      <c r="KNW399" s="366"/>
      <c r="KNX399" s="366"/>
      <c r="KNY399" s="366"/>
      <c r="KNZ399" s="366"/>
      <c r="KOA399" s="366"/>
      <c r="KOB399" s="366"/>
      <c r="KOC399" s="366"/>
      <c r="KOD399" s="366"/>
      <c r="KOE399" s="366"/>
      <c r="KOF399" s="366"/>
      <c r="KOG399" s="366"/>
      <c r="KOH399" s="366"/>
      <c r="KOI399" s="366"/>
      <c r="KOJ399" s="366"/>
      <c r="KOK399" s="366"/>
      <c r="KOL399" s="366"/>
      <c r="KOM399" s="366"/>
      <c r="KON399" s="366"/>
      <c r="KOO399" s="366"/>
      <c r="KOP399" s="366"/>
      <c r="KOQ399" s="366"/>
      <c r="KOR399" s="366"/>
      <c r="KOS399" s="366"/>
      <c r="KOT399" s="366"/>
      <c r="KOU399" s="366"/>
      <c r="KOV399" s="366"/>
      <c r="KOW399" s="366"/>
      <c r="KOX399" s="366"/>
      <c r="KOY399" s="366"/>
      <c r="KOZ399" s="366"/>
      <c r="KPA399" s="366"/>
      <c r="KPB399" s="366"/>
      <c r="KPC399" s="366"/>
      <c r="KPD399" s="366"/>
      <c r="KPE399" s="366"/>
      <c r="KPF399" s="366"/>
      <c r="KPG399" s="366"/>
      <c r="KPH399" s="366"/>
      <c r="KPI399" s="366"/>
      <c r="KPJ399" s="366"/>
      <c r="KPK399" s="366"/>
      <c r="KPL399" s="366"/>
      <c r="KPM399" s="366"/>
      <c r="KPN399" s="366"/>
      <c r="KPO399" s="366"/>
      <c r="KPP399" s="366"/>
      <c r="KPQ399" s="366"/>
      <c r="KPR399" s="366"/>
      <c r="KPS399" s="366"/>
      <c r="KPT399" s="366"/>
      <c r="KPU399" s="366"/>
      <c r="KPV399" s="366"/>
      <c r="KPW399" s="366"/>
      <c r="KPX399" s="366"/>
      <c r="KPY399" s="366"/>
      <c r="KPZ399" s="366"/>
      <c r="KQA399" s="366"/>
      <c r="KQB399" s="366"/>
      <c r="KQC399" s="366"/>
      <c r="KQD399" s="366"/>
      <c r="KQE399" s="366"/>
      <c r="KQF399" s="366"/>
      <c r="KQG399" s="366"/>
      <c r="KQH399" s="366"/>
      <c r="KQI399" s="366"/>
      <c r="KQJ399" s="366"/>
      <c r="KQK399" s="366"/>
      <c r="KQL399" s="366"/>
      <c r="KQM399" s="366"/>
      <c r="KQN399" s="366"/>
      <c r="KQO399" s="366"/>
      <c r="KQP399" s="366"/>
      <c r="KQQ399" s="366"/>
      <c r="KQR399" s="366"/>
      <c r="KQS399" s="366"/>
      <c r="KQT399" s="366"/>
      <c r="KQU399" s="366"/>
      <c r="KQV399" s="366"/>
      <c r="KQW399" s="366"/>
      <c r="KQX399" s="366"/>
      <c r="KQY399" s="366"/>
      <c r="KQZ399" s="366"/>
      <c r="KRA399" s="366"/>
      <c r="KRB399" s="366"/>
      <c r="KRC399" s="366"/>
      <c r="KRD399" s="366"/>
      <c r="KRE399" s="366"/>
      <c r="KRF399" s="366"/>
      <c r="KRG399" s="366"/>
      <c r="KRH399" s="366"/>
      <c r="KRI399" s="366"/>
      <c r="KRJ399" s="366"/>
      <c r="KRK399" s="366"/>
      <c r="KRL399" s="366"/>
      <c r="KRM399" s="366"/>
      <c r="KRN399" s="366"/>
      <c r="KRO399" s="366"/>
      <c r="KRP399" s="366"/>
      <c r="KRQ399" s="366"/>
      <c r="KRR399" s="366"/>
      <c r="KRS399" s="366"/>
      <c r="KRT399" s="366"/>
      <c r="KRU399" s="366"/>
      <c r="KRV399" s="366"/>
      <c r="KRW399" s="366"/>
      <c r="KRX399" s="366"/>
      <c r="KRY399" s="366"/>
      <c r="KRZ399" s="366"/>
      <c r="KSA399" s="366"/>
      <c r="KSB399" s="366"/>
      <c r="KSC399" s="366"/>
      <c r="KSD399" s="366"/>
      <c r="KSE399" s="366"/>
      <c r="KSF399" s="366"/>
      <c r="KSG399" s="366"/>
      <c r="KSH399" s="366"/>
      <c r="KSI399" s="366"/>
      <c r="KSJ399" s="366"/>
      <c r="KSK399" s="366"/>
      <c r="KSL399" s="366"/>
      <c r="KSM399" s="366"/>
      <c r="KSN399" s="366"/>
      <c r="KSO399" s="366"/>
      <c r="KSP399" s="366"/>
      <c r="KSQ399" s="366"/>
      <c r="KSR399" s="366"/>
      <c r="KSS399" s="366"/>
      <c r="KST399" s="366"/>
      <c r="KSU399" s="366"/>
      <c r="KSV399" s="366"/>
      <c r="KSW399" s="366"/>
      <c r="KSX399" s="366"/>
      <c r="KSY399" s="366"/>
      <c r="KSZ399" s="366"/>
      <c r="KTA399" s="366"/>
      <c r="KTB399" s="366"/>
      <c r="KTC399" s="366"/>
      <c r="KTD399" s="366"/>
      <c r="KTE399" s="366"/>
      <c r="KTF399" s="366"/>
      <c r="KTG399" s="366"/>
      <c r="KTH399" s="366"/>
      <c r="KTI399" s="366"/>
      <c r="KTJ399" s="366"/>
      <c r="KTK399" s="366"/>
      <c r="KTL399" s="366"/>
      <c r="KTM399" s="366"/>
      <c r="KTN399" s="366"/>
      <c r="KTO399" s="366"/>
      <c r="KTP399" s="366"/>
      <c r="KTQ399" s="366"/>
      <c r="KTR399" s="366"/>
      <c r="KTS399" s="366"/>
      <c r="KTT399" s="366"/>
      <c r="KTU399" s="366"/>
      <c r="KTV399" s="366"/>
      <c r="KTW399" s="366"/>
      <c r="KTX399" s="366"/>
      <c r="KTY399" s="366"/>
      <c r="KTZ399" s="366"/>
      <c r="KUA399" s="366"/>
      <c r="KUB399" s="366"/>
      <c r="KUC399" s="366"/>
      <c r="KUD399" s="366"/>
      <c r="KUE399" s="366"/>
      <c r="KUF399" s="366"/>
      <c r="KUG399" s="366"/>
      <c r="KUH399" s="366"/>
      <c r="KUI399" s="366"/>
      <c r="KUJ399" s="366"/>
      <c r="KUK399" s="366"/>
      <c r="KUL399" s="366"/>
      <c r="KUM399" s="366"/>
      <c r="KUN399" s="366"/>
      <c r="KUO399" s="366"/>
      <c r="KUP399" s="366"/>
      <c r="KUQ399" s="366"/>
      <c r="KUR399" s="366"/>
      <c r="KUS399" s="366"/>
      <c r="KUT399" s="366"/>
      <c r="KUU399" s="366"/>
      <c r="KUV399" s="366"/>
      <c r="KUW399" s="366"/>
      <c r="KUX399" s="366"/>
      <c r="KUY399" s="366"/>
      <c r="KUZ399" s="366"/>
      <c r="KVA399" s="366"/>
      <c r="KVB399" s="366"/>
      <c r="KVC399" s="366"/>
      <c r="KVD399" s="366"/>
      <c r="KVE399" s="366"/>
      <c r="KVF399" s="366"/>
      <c r="KVG399" s="366"/>
      <c r="KVH399" s="366"/>
      <c r="KVI399" s="366"/>
      <c r="KVJ399" s="366"/>
      <c r="KVK399" s="366"/>
      <c r="KVL399" s="366"/>
      <c r="KVM399" s="366"/>
      <c r="KVN399" s="366"/>
      <c r="KVO399" s="366"/>
      <c r="KVP399" s="366"/>
      <c r="KVQ399" s="366"/>
      <c r="KVR399" s="366"/>
      <c r="KVS399" s="366"/>
      <c r="KVT399" s="366"/>
      <c r="KVU399" s="366"/>
      <c r="KVV399" s="366"/>
      <c r="KVW399" s="366"/>
      <c r="KVX399" s="366"/>
      <c r="KVY399" s="366"/>
      <c r="KVZ399" s="366"/>
      <c r="KWA399" s="366"/>
      <c r="KWB399" s="366"/>
      <c r="KWC399" s="366"/>
      <c r="KWD399" s="366"/>
      <c r="KWE399" s="366"/>
      <c r="KWF399" s="366"/>
      <c r="KWG399" s="366"/>
      <c r="KWH399" s="366"/>
      <c r="KWI399" s="366"/>
      <c r="KWJ399" s="366"/>
      <c r="KWK399" s="366"/>
      <c r="KWL399" s="366"/>
      <c r="KWM399" s="366"/>
      <c r="KWN399" s="366"/>
      <c r="KWO399" s="366"/>
      <c r="KWP399" s="366"/>
      <c r="KWQ399" s="366"/>
      <c r="KWR399" s="366"/>
      <c r="KWS399" s="366"/>
      <c r="KWT399" s="366"/>
      <c r="KWU399" s="366"/>
      <c r="KWV399" s="366"/>
      <c r="KWW399" s="366"/>
      <c r="KWX399" s="366"/>
      <c r="KWY399" s="366"/>
      <c r="KWZ399" s="366"/>
      <c r="KXA399" s="366"/>
      <c r="KXB399" s="366"/>
      <c r="KXC399" s="366"/>
      <c r="KXD399" s="366"/>
      <c r="KXE399" s="366"/>
      <c r="KXF399" s="366"/>
      <c r="KXG399" s="366"/>
      <c r="KXH399" s="366"/>
      <c r="KXI399" s="366"/>
      <c r="KXJ399" s="366"/>
      <c r="KXK399" s="366"/>
      <c r="KXL399" s="366"/>
      <c r="KXM399" s="366"/>
      <c r="KXN399" s="366"/>
      <c r="KXO399" s="366"/>
      <c r="KXP399" s="366"/>
      <c r="KXQ399" s="366"/>
      <c r="KXR399" s="366"/>
      <c r="KXS399" s="366"/>
      <c r="KXT399" s="366"/>
      <c r="KXU399" s="366"/>
      <c r="KXV399" s="366"/>
      <c r="KXW399" s="366"/>
      <c r="KXX399" s="366"/>
      <c r="KXY399" s="366"/>
      <c r="KXZ399" s="366"/>
      <c r="KYA399" s="366"/>
      <c r="KYB399" s="366"/>
      <c r="KYC399" s="366"/>
      <c r="KYD399" s="366"/>
      <c r="KYE399" s="366"/>
      <c r="KYF399" s="366"/>
      <c r="KYG399" s="366"/>
      <c r="KYH399" s="366"/>
      <c r="KYI399" s="366"/>
      <c r="KYJ399" s="366"/>
      <c r="KYK399" s="366"/>
      <c r="KYL399" s="366"/>
      <c r="KYM399" s="366"/>
      <c r="KYN399" s="366"/>
      <c r="KYO399" s="366"/>
      <c r="KYP399" s="366"/>
      <c r="KYQ399" s="366"/>
      <c r="KYR399" s="366"/>
      <c r="KYS399" s="366"/>
      <c r="KYT399" s="366"/>
      <c r="KYU399" s="366"/>
      <c r="KYV399" s="366"/>
      <c r="KYW399" s="366"/>
      <c r="KYX399" s="366"/>
      <c r="KYY399" s="366"/>
      <c r="KYZ399" s="366"/>
      <c r="KZA399" s="366"/>
      <c r="KZB399" s="366"/>
      <c r="KZC399" s="366"/>
      <c r="KZD399" s="366"/>
      <c r="KZE399" s="366"/>
      <c r="KZF399" s="366"/>
      <c r="KZG399" s="366"/>
      <c r="KZH399" s="366"/>
      <c r="KZI399" s="366"/>
      <c r="KZJ399" s="366"/>
      <c r="KZK399" s="366"/>
      <c r="KZL399" s="366"/>
      <c r="KZM399" s="366"/>
      <c r="KZN399" s="366"/>
      <c r="KZO399" s="366"/>
      <c r="KZP399" s="366"/>
      <c r="KZQ399" s="366"/>
      <c r="KZR399" s="366"/>
      <c r="KZS399" s="366"/>
      <c r="KZT399" s="366"/>
      <c r="KZU399" s="366"/>
      <c r="KZV399" s="366"/>
      <c r="KZW399" s="366"/>
      <c r="KZX399" s="366"/>
      <c r="KZY399" s="366"/>
      <c r="KZZ399" s="366"/>
      <c r="LAA399" s="366"/>
      <c r="LAB399" s="366"/>
      <c r="LAC399" s="366"/>
      <c r="LAD399" s="366"/>
      <c r="LAE399" s="366"/>
      <c r="LAF399" s="366"/>
      <c r="LAG399" s="366"/>
      <c r="LAH399" s="366"/>
      <c r="LAI399" s="366"/>
      <c r="LAJ399" s="366"/>
      <c r="LAK399" s="366"/>
      <c r="LAL399" s="366"/>
      <c r="LAM399" s="366"/>
      <c r="LAN399" s="366"/>
      <c r="LAO399" s="366"/>
      <c r="LAP399" s="366"/>
      <c r="LAQ399" s="366"/>
      <c r="LAR399" s="366"/>
      <c r="LAS399" s="366"/>
      <c r="LAT399" s="366"/>
      <c r="LAU399" s="366"/>
      <c r="LAV399" s="366"/>
      <c r="LAW399" s="366"/>
      <c r="LAX399" s="366"/>
      <c r="LAY399" s="366"/>
      <c r="LAZ399" s="366"/>
      <c r="LBA399" s="366"/>
      <c r="LBB399" s="366"/>
      <c r="LBC399" s="366"/>
      <c r="LBD399" s="366"/>
      <c r="LBE399" s="366"/>
      <c r="LBF399" s="366"/>
      <c r="LBG399" s="366"/>
      <c r="LBH399" s="366"/>
      <c r="LBI399" s="366"/>
      <c r="LBJ399" s="366"/>
      <c r="LBK399" s="366"/>
      <c r="LBL399" s="366"/>
      <c r="LBM399" s="366"/>
      <c r="LBN399" s="366"/>
      <c r="LBO399" s="366"/>
      <c r="LBP399" s="366"/>
      <c r="LBQ399" s="366"/>
      <c r="LBR399" s="366"/>
      <c r="LBS399" s="366"/>
      <c r="LBT399" s="366"/>
      <c r="LBU399" s="366"/>
      <c r="LBV399" s="366"/>
      <c r="LBW399" s="366"/>
      <c r="LBX399" s="366"/>
      <c r="LBY399" s="366"/>
      <c r="LBZ399" s="366"/>
      <c r="LCA399" s="366"/>
      <c r="LCB399" s="366"/>
      <c r="LCC399" s="366"/>
      <c r="LCD399" s="366"/>
      <c r="LCE399" s="366"/>
      <c r="LCF399" s="366"/>
      <c r="LCG399" s="366"/>
      <c r="LCH399" s="366"/>
      <c r="LCI399" s="366"/>
      <c r="LCJ399" s="366"/>
      <c r="LCK399" s="366"/>
      <c r="LCL399" s="366"/>
      <c r="LCM399" s="366"/>
      <c r="LCN399" s="366"/>
      <c r="LCO399" s="366"/>
      <c r="LCP399" s="366"/>
      <c r="LCQ399" s="366"/>
      <c r="LCR399" s="366"/>
      <c r="LCS399" s="366"/>
      <c r="LCT399" s="366"/>
      <c r="LCU399" s="366"/>
      <c r="LCV399" s="366"/>
      <c r="LCW399" s="366"/>
      <c r="LCX399" s="366"/>
      <c r="LCY399" s="366"/>
      <c r="LCZ399" s="366"/>
      <c r="LDA399" s="366"/>
      <c r="LDB399" s="366"/>
      <c r="LDC399" s="366"/>
      <c r="LDD399" s="366"/>
      <c r="LDE399" s="366"/>
      <c r="LDF399" s="366"/>
      <c r="LDG399" s="366"/>
      <c r="LDH399" s="366"/>
      <c r="LDI399" s="366"/>
      <c r="LDJ399" s="366"/>
      <c r="LDK399" s="366"/>
      <c r="LDL399" s="366"/>
      <c r="LDM399" s="366"/>
      <c r="LDN399" s="366"/>
      <c r="LDO399" s="366"/>
      <c r="LDP399" s="366"/>
      <c r="LDQ399" s="366"/>
      <c r="LDR399" s="366"/>
      <c r="LDS399" s="366"/>
      <c r="LDT399" s="366"/>
      <c r="LDU399" s="366"/>
      <c r="LDV399" s="366"/>
      <c r="LDW399" s="366"/>
      <c r="LDX399" s="366"/>
      <c r="LDY399" s="366"/>
      <c r="LDZ399" s="366"/>
      <c r="LEA399" s="366"/>
      <c r="LEB399" s="366"/>
      <c r="LEC399" s="366"/>
      <c r="LED399" s="366"/>
      <c r="LEE399" s="366"/>
      <c r="LEF399" s="366"/>
      <c r="LEG399" s="366"/>
      <c r="LEH399" s="366"/>
      <c r="LEI399" s="366"/>
      <c r="LEJ399" s="366"/>
      <c r="LEK399" s="366"/>
      <c r="LEL399" s="366"/>
      <c r="LEM399" s="366"/>
      <c r="LEN399" s="366"/>
      <c r="LEO399" s="366"/>
      <c r="LEP399" s="366"/>
      <c r="LEQ399" s="366"/>
      <c r="LER399" s="366"/>
      <c r="LES399" s="366"/>
      <c r="LET399" s="366"/>
      <c r="LEU399" s="366"/>
      <c r="LEV399" s="366"/>
      <c r="LEW399" s="366"/>
      <c r="LEX399" s="366"/>
      <c r="LEY399" s="366"/>
      <c r="LEZ399" s="366"/>
      <c r="LFA399" s="366"/>
      <c r="LFB399" s="366"/>
      <c r="LFC399" s="366"/>
      <c r="LFD399" s="366"/>
      <c r="LFE399" s="366"/>
      <c r="LFF399" s="366"/>
      <c r="LFG399" s="366"/>
      <c r="LFH399" s="366"/>
      <c r="LFI399" s="366"/>
      <c r="LFJ399" s="366"/>
      <c r="LFK399" s="366"/>
      <c r="LFL399" s="366"/>
      <c r="LFM399" s="366"/>
      <c r="LFN399" s="366"/>
      <c r="LFO399" s="366"/>
      <c r="LFP399" s="366"/>
      <c r="LFQ399" s="366"/>
      <c r="LFR399" s="366"/>
      <c r="LFS399" s="366"/>
      <c r="LFT399" s="366"/>
      <c r="LFU399" s="366"/>
      <c r="LFV399" s="366"/>
      <c r="LFW399" s="366"/>
      <c r="LFX399" s="366"/>
      <c r="LFY399" s="366"/>
      <c r="LFZ399" s="366"/>
      <c r="LGA399" s="366"/>
      <c r="LGB399" s="366"/>
      <c r="LGC399" s="366"/>
      <c r="LGD399" s="366"/>
      <c r="LGE399" s="366"/>
      <c r="LGF399" s="366"/>
      <c r="LGG399" s="366"/>
      <c r="LGH399" s="366"/>
      <c r="LGI399" s="366"/>
      <c r="LGJ399" s="366"/>
      <c r="LGK399" s="366"/>
      <c r="LGL399" s="366"/>
      <c r="LGM399" s="366"/>
      <c r="LGN399" s="366"/>
      <c r="LGO399" s="366"/>
      <c r="LGP399" s="366"/>
      <c r="LGQ399" s="366"/>
      <c r="LGR399" s="366"/>
      <c r="LGS399" s="366"/>
      <c r="LGT399" s="366"/>
      <c r="LGU399" s="366"/>
      <c r="LGV399" s="366"/>
      <c r="LGW399" s="366"/>
      <c r="LGX399" s="366"/>
      <c r="LGY399" s="366"/>
      <c r="LGZ399" s="366"/>
      <c r="LHA399" s="366"/>
      <c r="LHB399" s="366"/>
      <c r="LHC399" s="366"/>
      <c r="LHD399" s="366"/>
      <c r="LHE399" s="366"/>
      <c r="LHF399" s="366"/>
      <c r="LHG399" s="366"/>
      <c r="LHH399" s="366"/>
      <c r="LHI399" s="366"/>
      <c r="LHJ399" s="366"/>
      <c r="LHK399" s="366"/>
      <c r="LHL399" s="366"/>
      <c r="LHM399" s="366"/>
      <c r="LHN399" s="366"/>
      <c r="LHO399" s="366"/>
      <c r="LHP399" s="366"/>
      <c r="LHQ399" s="366"/>
      <c r="LHR399" s="366"/>
      <c r="LHS399" s="366"/>
      <c r="LHT399" s="366"/>
      <c r="LHU399" s="366"/>
      <c r="LHV399" s="366"/>
      <c r="LHW399" s="366"/>
      <c r="LHX399" s="366"/>
      <c r="LHY399" s="366"/>
      <c r="LHZ399" s="366"/>
      <c r="LIA399" s="366"/>
      <c r="LIB399" s="366"/>
      <c r="LIC399" s="366"/>
      <c r="LID399" s="366"/>
      <c r="LIE399" s="366"/>
      <c r="LIF399" s="366"/>
      <c r="LIG399" s="366"/>
      <c r="LIH399" s="366"/>
      <c r="LII399" s="366"/>
      <c r="LIJ399" s="366"/>
      <c r="LIK399" s="366"/>
      <c r="LIL399" s="366"/>
      <c r="LIM399" s="366"/>
      <c r="LIN399" s="366"/>
      <c r="LIO399" s="366"/>
      <c r="LIP399" s="366"/>
      <c r="LIQ399" s="366"/>
      <c r="LIR399" s="366"/>
      <c r="LIS399" s="366"/>
      <c r="LIT399" s="366"/>
      <c r="LIU399" s="366"/>
      <c r="LIV399" s="366"/>
      <c r="LIW399" s="366"/>
      <c r="LIX399" s="366"/>
      <c r="LIY399" s="366"/>
      <c r="LIZ399" s="366"/>
      <c r="LJA399" s="366"/>
      <c r="LJB399" s="366"/>
      <c r="LJC399" s="366"/>
      <c r="LJD399" s="366"/>
      <c r="LJE399" s="366"/>
      <c r="LJF399" s="366"/>
      <c r="LJG399" s="366"/>
      <c r="LJH399" s="366"/>
      <c r="LJI399" s="366"/>
      <c r="LJJ399" s="366"/>
      <c r="LJK399" s="366"/>
      <c r="LJL399" s="366"/>
      <c r="LJM399" s="366"/>
      <c r="LJN399" s="366"/>
      <c r="LJO399" s="366"/>
      <c r="LJP399" s="366"/>
      <c r="LJQ399" s="366"/>
      <c r="LJR399" s="366"/>
      <c r="LJS399" s="366"/>
      <c r="LJT399" s="366"/>
      <c r="LJU399" s="366"/>
      <c r="LJV399" s="366"/>
      <c r="LJW399" s="366"/>
      <c r="LJX399" s="366"/>
      <c r="LJY399" s="366"/>
      <c r="LJZ399" s="366"/>
      <c r="LKA399" s="366"/>
      <c r="LKB399" s="366"/>
      <c r="LKC399" s="366"/>
      <c r="LKD399" s="366"/>
      <c r="LKE399" s="366"/>
      <c r="LKF399" s="366"/>
      <c r="LKG399" s="366"/>
      <c r="LKH399" s="366"/>
      <c r="LKI399" s="366"/>
      <c r="LKJ399" s="366"/>
      <c r="LKK399" s="366"/>
      <c r="LKL399" s="366"/>
      <c r="LKM399" s="366"/>
      <c r="LKN399" s="366"/>
      <c r="LKO399" s="366"/>
      <c r="LKP399" s="366"/>
      <c r="LKQ399" s="366"/>
      <c r="LKR399" s="366"/>
      <c r="LKS399" s="366"/>
      <c r="LKT399" s="366"/>
      <c r="LKU399" s="366"/>
      <c r="LKV399" s="366"/>
      <c r="LKW399" s="366"/>
      <c r="LKX399" s="366"/>
      <c r="LKY399" s="366"/>
      <c r="LKZ399" s="366"/>
      <c r="LLA399" s="366"/>
      <c r="LLB399" s="366"/>
      <c r="LLC399" s="366"/>
      <c r="LLD399" s="366"/>
      <c r="LLE399" s="366"/>
      <c r="LLF399" s="366"/>
      <c r="LLG399" s="366"/>
      <c r="LLH399" s="366"/>
      <c r="LLI399" s="366"/>
      <c r="LLJ399" s="366"/>
      <c r="LLK399" s="366"/>
      <c r="LLL399" s="366"/>
      <c r="LLM399" s="366"/>
      <c r="LLN399" s="366"/>
      <c r="LLO399" s="366"/>
      <c r="LLP399" s="366"/>
      <c r="LLQ399" s="366"/>
      <c r="LLR399" s="366"/>
      <c r="LLS399" s="366"/>
      <c r="LLT399" s="366"/>
      <c r="LLU399" s="366"/>
      <c r="LLV399" s="366"/>
      <c r="LLW399" s="366"/>
      <c r="LLX399" s="366"/>
      <c r="LLY399" s="366"/>
      <c r="LLZ399" s="366"/>
      <c r="LMA399" s="366"/>
      <c r="LMB399" s="366"/>
      <c r="LMC399" s="366"/>
      <c r="LMD399" s="366"/>
      <c r="LME399" s="366"/>
      <c r="LMF399" s="366"/>
      <c r="LMG399" s="366"/>
      <c r="LMH399" s="366"/>
      <c r="LMI399" s="366"/>
      <c r="LMJ399" s="366"/>
      <c r="LMK399" s="366"/>
      <c r="LML399" s="366"/>
      <c r="LMM399" s="366"/>
      <c r="LMN399" s="366"/>
      <c r="LMO399" s="366"/>
      <c r="LMP399" s="366"/>
      <c r="LMQ399" s="366"/>
      <c r="LMR399" s="366"/>
      <c r="LMS399" s="366"/>
      <c r="LMT399" s="366"/>
      <c r="LMU399" s="366"/>
      <c r="LMV399" s="366"/>
      <c r="LMW399" s="366"/>
      <c r="LMX399" s="366"/>
      <c r="LMY399" s="366"/>
      <c r="LMZ399" s="366"/>
      <c r="LNA399" s="366"/>
      <c r="LNB399" s="366"/>
      <c r="LNC399" s="366"/>
      <c r="LND399" s="366"/>
      <c r="LNE399" s="366"/>
      <c r="LNF399" s="366"/>
      <c r="LNG399" s="366"/>
      <c r="LNH399" s="366"/>
      <c r="LNI399" s="366"/>
      <c r="LNJ399" s="366"/>
      <c r="LNK399" s="366"/>
      <c r="LNL399" s="366"/>
      <c r="LNM399" s="366"/>
      <c r="LNN399" s="366"/>
      <c r="LNO399" s="366"/>
      <c r="LNP399" s="366"/>
      <c r="LNQ399" s="366"/>
      <c r="LNR399" s="366"/>
      <c r="LNS399" s="366"/>
      <c r="LNT399" s="366"/>
      <c r="LNU399" s="366"/>
      <c r="LNV399" s="366"/>
      <c r="LNW399" s="366"/>
      <c r="LNX399" s="366"/>
      <c r="LNY399" s="366"/>
      <c r="LNZ399" s="366"/>
      <c r="LOA399" s="366"/>
      <c r="LOB399" s="366"/>
      <c r="LOC399" s="366"/>
      <c r="LOD399" s="366"/>
      <c r="LOE399" s="366"/>
      <c r="LOF399" s="366"/>
      <c r="LOG399" s="366"/>
      <c r="LOH399" s="366"/>
      <c r="LOI399" s="366"/>
      <c r="LOJ399" s="366"/>
      <c r="LOK399" s="366"/>
      <c r="LOL399" s="366"/>
      <c r="LOM399" s="366"/>
      <c r="LON399" s="366"/>
      <c r="LOO399" s="366"/>
      <c r="LOP399" s="366"/>
      <c r="LOQ399" s="366"/>
      <c r="LOR399" s="366"/>
      <c r="LOS399" s="366"/>
      <c r="LOT399" s="366"/>
      <c r="LOU399" s="366"/>
      <c r="LOV399" s="366"/>
      <c r="LOW399" s="366"/>
      <c r="LOX399" s="366"/>
      <c r="LOY399" s="366"/>
      <c r="LOZ399" s="366"/>
      <c r="LPA399" s="366"/>
      <c r="LPB399" s="366"/>
      <c r="LPC399" s="366"/>
      <c r="LPD399" s="366"/>
      <c r="LPE399" s="366"/>
      <c r="LPF399" s="366"/>
      <c r="LPG399" s="366"/>
      <c r="LPH399" s="366"/>
      <c r="LPI399" s="366"/>
      <c r="LPJ399" s="366"/>
      <c r="LPK399" s="366"/>
      <c r="LPL399" s="366"/>
      <c r="LPM399" s="366"/>
      <c r="LPN399" s="366"/>
      <c r="LPO399" s="366"/>
      <c r="LPP399" s="366"/>
      <c r="LPQ399" s="366"/>
      <c r="LPR399" s="366"/>
      <c r="LPS399" s="366"/>
      <c r="LPT399" s="366"/>
      <c r="LPU399" s="366"/>
      <c r="LPV399" s="366"/>
      <c r="LPW399" s="366"/>
      <c r="LPX399" s="366"/>
      <c r="LPY399" s="366"/>
      <c r="LPZ399" s="366"/>
      <c r="LQA399" s="366"/>
      <c r="LQB399" s="366"/>
      <c r="LQC399" s="366"/>
      <c r="LQD399" s="366"/>
      <c r="LQE399" s="366"/>
      <c r="LQF399" s="366"/>
      <c r="LQG399" s="366"/>
      <c r="LQH399" s="366"/>
      <c r="LQI399" s="366"/>
      <c r="LQJ399" s="366"/>
      <c r="LQK399" s="366"/>
      <c r="LQL399" s="366"/>
      <c r="LQM399" s="366"/>
      <c r="LQN399" s="366"/>
      <c r="LQO399" s="366"/>
      <c r="LQP399" s="366"/>
      <c r="LQQ399" s="366"/>
      <c r="LQR399" s="366"/>
      <c r="LQS399" s="366"/>
      <c r="LQT399" s="366"/>
      <c r="LQU399" s="366"/>
      <c r="LQV399" s="366"/>
      <c r="LQW399" s="366"/>
      <c r="LQX399" s="366"/>
      <c r="LQY399" s="366"/>
      <c r="LQZ399" s="366"/>
      <c r="LRA399" s="366"/>
      <c r="LRB399" s="366"/>
      <c r="LRC399" s="366"/>
      <c r="LRD399" s="366"/>
      <c r="LRE399" s="366"/>
      <c r="LRF399" s="366"/>
      <c r="LRG399" s="366"/>
      <c r="LRH399" s="366"/>
      <c r="LRI399" s="366"/>
      <c r="LRJ399" s="366"/>
      <c r="LRK399" s="366"/>
      <c r="LRL399" s="366"/>
      <c r="LRM399" s="366"/>
      <c r="LRN399" s="366"/>
      <c r="LRO399" s="366"/>
      <c r="LRP399" s="366"/>
      <c r="LRQ399" s="366"/>
      <c r="LRR399" s="366"/>
      <c r="LRS399" s="366"/>
      <c r="LRT399" s="366"/>
      <c r="LRU399" s="366"/>
      <c r="LRV399" s="366"/>
      <c r="LRW399" s="366"/>
      <c r="LRX399" s="366"/>
      <c r="LRY399" s="366"/>
      <c r="LRZ399" s="366"/>
      <c r="LSA399" s="366"/>
      <c r="LSB399" s="366"/>
      <c r="LSC399" s="366"/>
      <c r="LSD399" s="366"/>
      <c r="LSE399" s="366"/>
      <c r="LSF399" s="366"/>
      <c r="LSG399" s="366"/>
      <c r="LSH399" s="366"/>
      <c r="LSI399" s="366"/>
      <c r="LSJ399" s="366"/>
      <c r="LSK399" s="366"/>
      <c r="LSL399" s="366"/>
      <c r="LSM399" s="366"/>
      <c r="LSN399" s="366"/>
      <c r="LSO399" s="366"/>
      <c r="LSP399" s="366"/>
      <c r="LSQ399" s="366"/>
      <c r="LSR399" s="366"/>
      <c r="LSS399" s="366"/>
      <c r="LST399" s="366"/>
      <c r="LSU399" s="366"/>
      <c r="LSV399" s="366"/>
      <c r="LSW399" s="366"/>
      <c r="LSX399" s="366"/>
      <c r="LSY399" s="366"/>
      <c r="LSZ399" s="366"/>
      <c r="LTA399" s="366"/>
      <c r="LTB399" s="366"/>
      <c r="LTC399" s="366"/>
      <c r="LTD399" s="366"/>
      <c r="LTE399" s="366"/>
      <c r="LTF399" s="366"/>
      <c r="LTG399" s="366"/>
      <c r="LTH399" s="366"/>
      <c r="LTI399" s="366"/>
      <c r="LTJ399" s="366"/>
      <c r="LTK399" s="366"/>
      <c r="LTL399" s="366"/>
      <c r="LTM399" s="366"/>
      <c r="LTN399" s="366"/>
      <c r="LTO399" s="366"/>
      <c r="LTP399" s="366"/>
      <c r="LTQ399" s="366"/>
      <c r="LTR399" s="366"/>
      <c r="LTS399" s="366"/>
      <c r="LTT399" s="366"/>
      <c r="LTU399" s="366"/>
      <c r="LTV399" s="366"/>
      <c r="LTW399" s="366"/>
      <c r="LTX399" s="366"/>
      <c r="LTY399" s="366"/>
      <c r="LTZ399" s="366"/>
      <c r="LUA399" s="366"/>
      <c r="LUB399" s="366"/>
      <c r="LUC399" s="366"/>
      <c r="LUD399" s="366"/>
      <c r="LUE399" s="366"/>
      <c r="LUF399" s="366"/>
      <c r="LUG399" s="366"/>
      <c r="LUH399" s="366"/>
      <c r="LUI399" s="366"/>
      <c r="LUJ399" s="366"/>
      <c r="LUK399" s="366"/>
      <c r="LUL399" s="366"/>
      <c r="LUM399" s="366"/>
      <c r="LUN399" s="366"/>
      <c r="LUO399" s="366"/>
      <c r="LUP399" s="366"/>
      <c r="LUQ399" s="366"/>
      <c r="LUR399" s="366"/>
      <c r="LUS399" s="366"/>
      <c r="LUT399" s="366"/>
      <c r="LUU399" s="366"/>
      <c r="LUV399" s="366"/>
      <c r="LUW399" s="366"/>
      <c r="LUX399" s="366"/>
      <c r="LUY399" s="366"/>
      <c r="LUZ399" s="366"/>
      <c r="LVA399" s="366"/>
      <c r="LVB399" s="366"/>
      <c r="LVC399" s="366"/>
      <c r="LVD399" s="366"/>
      <c r="LVE399" s="366"/>
      <c r="LVF399" s="366"/>
      <c r="LVG399" s="366"/>
      <c r="LVH399" s="366"/>
      <c r="LVI399" s="366"/>
      <c r="LVJ399" s="366"/>
      <c r="LVK399" s="366"/>
      <c r="LVL399" s="366"/>
      <c r="LVM399" s="366"/>
      <c r="LVN399" s="366"/>
      <c r="LVO399" s="366"/>
      <c r="LVP399" s="366"/>
      <c r="LVQ399" s="366"/>
      <c r="LVR399" s="366"/>
      <c r="LVS399" s="366"/>
      <c r="LVT399" s="366"/>
      <c r="LVU399" s="366"/>
      <c r="LVV399" s="366"/>
      <c r="LVW399" s="366"/>
      <c r="LVX399" s="366"/>
      <c r="LVY399" s="366"/>
      <c r="LVZ399" s="366"/>
      <c r="LWA399" s="366"/>
      <c r="LWB399" s="366"/>
      <c r="LWC399" s="366"/>
      <c r="LWD399" s="366"/>
      <c r="LWE399" s="366"/>
      <c r="LWF399" s="366"/>
      <c r="LWG399" s="366"/>
      <c r="LWH399" s="366"/>
      <c r="LWI399" s="366"/>
      <c r="LWJ399" s="366"/>
      <c r="LWK399" s="366"/>
      <c r="LWL399" s="366"/>
      <c r="LWM399" s="366"/>
      <c r="LWN399" s="366"/>
      <c r="LWO399" s="366"/>
      <c r="LWP399" s="366"/>
      <c r="LWQ399" s="366"/>
      <c r="LWR399" s="366"/>
      <c r="LWS399" s="366"/>
      <c r="LWT399" s="366"/>
      <c r="LWU399" s="366"/>
      <c r="LWV399" s="366"/>
      <c r="LWW399" s="366"/>
      <c r="LWX399" s="366"/>
      <c r="LWY399" s="366"/>
      <c r="LWZ399" s="366"/>
      <c r="LXA399" s="366"/>
      <c r="LXB399" s="366"/>
      <c r="LXC399" s="366"/>
      <c r="LXD399" s="366"/>
      <c r="LXE399" s="366"/>
      <c r="LXF399" s="366"/>
      <c r="LXG399" s="366"/>
      <c r="LXH399" s="366"/>
      <c r="LXI399" s="366"/>
      <c r="LXJ399" s="366"/>
      <c r="LXK399" s="366"/>
      <c r="LXL399" s="366"/>
      <c r="LXM399" s="366"/>
      <c r="LXN399" s="366"/>
      <c r="LXO399" s="366"/>
      <c r="LXP399" s="366"/>
      <c r="LXQ399" s="366"/>
      <c r="LXR399" s="366"/>
      <c r="LXS399" s="366"/>
      <c r="LXT399" s="366"/>
      <c r="LXU399" s="366"/>
      <c r="LXV399" s="366"/>
      <c r="LXW399" s="366"/>
      <c r="LXX399" s="366"/>
      <c r="LXY399" s="366"/>
      <c r="LXZ399" s="366"/>
      <c r="LYA399" s="366"/>
      <c r="LYB399" s="366"/>
      <c r="LYC399" s="366"/>
      <c r="LYD399" s="366"/>
      <c r="LYE399" s="366"/>
      <c r="LYF399" s="366"/>
      <c r="LYG399" s="366"/>
      <c r="LYH399" s="366"/>
      <c r="LYI399" s="366"/>
      <c r="LYJ399" s="366"/>
      <c r="LYK399" s="366"/>
      <c r="LYL399" s="366"/>
      <c r="LYM399" s="366"/>
      <c r="LYN399" s="366"/>
      <c r="LYO399" s="366"/>
      <c r="LYP399" s="366"/>
      <c r="LYQ399" s="366"/>
      <c r="LYR399" s="366"/>
      <c r="LYS399" s="366"/>
      <c r="LYT399" s="366"/>
      <c r="LYU399" s="366"/>
      <c r="LYV399" s="366"/>
      <c r="LYW399" s="366"/>
      <c r="LYX399" s="366"/>
      <c r="LYY399" s="366"/>
      <c r="LYZ399" s="366"/>
      <c r="LZA399" s="366"/>
      <c r="LZB399" s="366"/>
      <c r="LZC399" s="366"/>
      <c r="LZD399" s="366"/>
      <c r="LZE399" s="366"/>
      <c r="LZF399" s="366"/>
      <c r="LZG399" s="366"/>
      <c r="LZH399" s="366"/>
      <c r="LZI399" s="366"/>
      <c r="LZJ399" s="366"/>
      <c r="LZK399" s="366"/>
      <c r="LZL399" s="366"/>
      <c r="LZM399" s="366"/>
      <c r="LZN399" s="366"/>
      <c r="LZO399" s="366"/>
      <c r="LZP399" s="366"/>
      <c r="LZQ399" s="366"/>
      <c r="LZR399" s="366"/>
      <c r="LZS399" s="366"/>
      <c r="LZT399" s="366"/>
      <c r="LZU399" s="366"/>
      <c r="LZV399" s="366"/>
      <c r="LZW399" s="366"/>
      <c r="LZX399" s="366"/>
      <c r="LZY399" s="366"/>
      <c r="LZZ399" s="366"/>
      <c r="MAA399" s="366"/>
      <c r="MAB399" s="366"/>
      <c r="MAC399" s="366"/>
      <c r="MAD399" s="366"/>
      <c r="MAE399" s="366"/>
      <c r="MAF399" s="366"/>
      <c r="MAG399" s="366"/>
      <c r="MAH399" s="366"/>
      <c r="MAI399" s="366"/>
      <c r="MAJ399" s="366"/>
      <c r="MAK399" s="366"/>
      <c r="MAL399" s="366"/>
      <c r="MAM399" s="366"/>
      <c r="MAN399" s="366"/>
      <c r="MAO399" s="366"/>
      <c r="MAP399" s="366"/>
      <c r="MAQ399" s="366"/>
      <c r="MAR399" s="366"/>
      <c r="MAS399" s="366"/>
      <c r="MAT399" s="366"/>
      <c r="MAU399" s="366"/>
      <c r="MAV399" s="366"/>
      <c r="MAW399" s="366"/>
      <c r="MAX399" s="366"/>
      <c r="MAY399" s="366"/>
      <c r="MAZ399" s="366"/>
      <c r="MBA399" s="366"/>
      <c r="MBB399" s="366"/>
      <c r="MBC399" s="366"/>
      <c r="MBD399" s="366"/>
      <c r="MBE399" s="366"/>
      <c r="MBF399" s="366"/>
      <c r="MBG399" s="366"/>
      <c r="MBH399" s="366"/>
      <c r="MBI399" s="366"/>
      <c r="MBJ399" s="366"/>
      <c r="MBK399" s="366"/>
      <c r="MBL399" s="366"/>
      <c r="MBM399" s="366"/>
      <c r="MBN399" s="366"/>
      <c r="MBO399" s="366"/>
      <c r="MBP399" s="366"/>
      <c r="MBQ399" s="366"/>
      <c r="MBR399" s="366"/>
      <c r="MBS399" s="366"/>
      <c r="MBT399" s="366"/>
      <c r="MBU399" s="366"/>
      <c r="MBV399" s="366"/>
      <c r="MBW399" s="366"/>
      <c r="MBX399" s="366"/>
      <c r="MBY399" s="366"/>
      <c r="MBZ399" s="366"/>
      <c r="MCA399" s="366"/>
      <c r="MCB399" s="366"/>
      <c r="MCC399" s="366"/>
      <c r="MCD399" s="366"/>
      <c r="MCE399" s="366"/>
      <c r="MCF399" s="366"/>
      <c r="MCG399" s="366"/>
      <c r="MCH399" s="366"/>
      <c r="MCI399" s="366"/>
      <c r="MCJ399" s="366"/>
      <c r="MCK399" s="366"/>
      <c r="MCL399" s="366"/>
      <c r="MCM399" s="366"/>
      <c r="MCN399" s="366"/>
      <c r="MCO399" s="366"/>
      <c r="MCP399" s="366"/>
      <c r="MCQ399" s="366"/>
      <c r="MCR399" s="366"/>
      <c r="MCS399" s="366"/>
      <c r="MCT399" s="366"/>
      <c r="MCU399" s="366"/>
      <c r="MCV399" s="366"/>
      <c r="MCW399" s="366"/>
      <c r="MCX399" s="366"/>
      <c r="MCY399" s="366"/>
      <c r="MCZ399" s="366"/>
      <c r="MDA399" s="366"/>
      <c r="MDB399" s="366"/>
      <c r="MDC399" s="366"/>
      <c r="MDD399" s="366"/>
      <c r="MDE399" s="366"/>
      <c r="MDF399" s="366"/>
      <c r="MDG399" s="366"/>
      <c r="MDH399" s="366"/>
      <c r="MDI399" s="366"/>
      <c r="MDJ399" s="366"/>
      <c r="MDK399" s="366"/>
      <c r="MDL399" s="366"/>
      <c r="MDM399" s="366"/>
      <c r="MDN399" s="366"/>
      <c r="MDO399" s="366"/>
      <c r="MDP399" s="366"/>
      <c r="MDQ399" s="366"/>
      <c r="MDR399" s="366"/>
      <c r="MDS399" s="366"/>
      <c r="MDT399" s="366"/>
      <c r="MDU399" s="366"/>
      <c r="MDV399" s="366"/>
      <c r="MDW399" s="366"/>
      <c r="MDX399" s="366"/>
      <c r="MDY399" s="366"/>
      <c r="MDZ399" s="366"/>
      <c r="MEA399" s="366"/>
      <c r="MEB399" s="366"/>
      <c r="MEC399" s="366"/>
      <c r="MED399" s="366"/>
      <c r="MEE399" s="366"/>
      <c r="MEF399" s="366"/>
      <c r="MEG399" s="366"/>
      <c r="MEH399" s="366"/>
      <c r="MEI399" s="366"/>
      <c r="MEJ399" s="366"/>
      <c r="MEK399" s="366"/>
      <c r="MEL399" s="366"/>
      <c r="MEM399" s="366"/>
      <c r="MEN399" s="366"/>
      <c r="MEO399" s="366"/>
      <c r="MEP399" s="366"/>
      <c r="MEQ399" s="366"/>
      <c r="MER399" s="366"/>
      <c r="MES399" s="366"/>
      <c r="MET399" s="366"/>
      <c r="MEU399" s="366"/>
      <c r="MEV399" s="366"/>
      <c r="MEW399" s="366"/>
      <c r="MEX399" s="366"/>
      <c r="MEY399" s="366"/>
      <c r="MEZ399" s="366"/>
      <c r="MFA399" s="366"/>
      <c r="MFB399" s="366"/>
      <c r="MFC399" s="366"/>
      <c r="MFD399" s="366"/>
      <c r="MFE399" s="366"/>
      <c r="MFF399" s="366"/>
      <c r="MFG399" s="366"/>
      <c r="MFH399" s="366"/>
      <c r="MFI399" s="366"/>
      <c r="MFJ399" s="366"/>
      <c r="MFK399" s="366"/>
      <c r="MFL399" s="366"/>
      <c r="MFM399" s="366"/>
      <c r="MFN399" s="366"/>
      <c r="MFO399" s="366"/>
      <c r="MFP399" s="366"/>
      <c r="MFQ399" s="366"/>
      <c r="MFR399" s="366"/>
      <c r="MFS399" s="366"/>
      <c r="MFT399" s="366"/>
      <c r="MFU399" s="366"/>
      <c r="MFV399" s="366"/>
      <c r="MFW399" s="366"/>
      <c r="MFX399" s="366"/>
      <c r="MFY399" s="366"/>
      <c r="MFZ399" s="366"/>
      <c r="MGA399" s="366"/>
      <c r="MGB399" s="366"/>
      <c r="MGC399" s="366"/>
      <c r="MGD399" s="366"/>
      <c r="MGE399" s="366"/>
      <c r="MGF399" s="366"/>
      <c r="MGG399" s="366"/>
      <c r="MGH399" s="366"/>
      <c r="MGI399" s="366"/>
      <c r="MGJ399" s="366"/>
      <c r="MGK399" s="366"/>
      <c r="MGL399" s="366"/>
      <c r="MGM399" s="366"/>
      <c r="MGN399" s="366"/>
      <c r="MGO399" s="366"/>
      <c r="MGP399" s="366"/>
      <c r="MGQ399" s="366"/>
      <c r="MGR399" s="366"/>
      <c r="MGS399" s="366"/>
      <c r="MGT399" s="366"/>
      <c r="MGU399" s="366"/>
      <c r="MGV399" s="366"/>
      <c r="MGW399" s="366"/>
      <c r="MGX399" s="366"/>
      <c r="MGY399" s="366"/>
      <c r="MGZ399" s="366"/>
      <c r="MHA399" s="366"/>
      <c r="MHB399" s="366"/>
      <c r="MHC399" s="366"/>
      <c r="MHD399" s="366"/>
      <c r="MHE399" s="366"/>
      <c r="MHF399" s="366"/>
      <c r="MHG399" s="366"/>
      <c r="MHH399" s="366"/>
      <c r="MHI399" s="366"/>
      <c r="MHJ399" s="366"/>
      <c r="MHK399" s="366"/>
      <c r="MHL399" s="366"/>
      <c r="MHM399" s="366"/>
      <c r="MHN399" s="366"/>
      <c r="MHO399" s="366"/>
      <c r="MHP399" s="366"/>
      <c r="MHQ399" s="366"/>
      <c r="MHR399" s="366"/>
      <c r="MHS399" s="366"/>
      <c r="MHT399" s="366"/>
      <c r="MHU399" s="366"/>
      <c r="MHV399" s="366"/>
      <c r="MHW399" s="366"/>
      <c r="MHX399" s="366"/>
      <c r="MHY399" s="366"/>
      <c r="MHZ399" s="366"/>
      <c r="MIA399" s="366"/>
      <c r="MIB399" s="366"/>
      <c r="MIC399" s="366"/>
      <c r="MID399" s="366"/>
      <c r="MIE399" s="366"/>
      <c r="MIF399" s="366"/>
      <c r="MIG399" s="366"/>
      <c r="MIH399" s="366"/>
      <c r="MII399" s="366"/>
      <c r="MIJ399" s="366"/>
      <c r="MIK399" s="366"/>
      <c r="MIL399" s="366"/>
      <c r="MIM399" s="366"/>
      <c r="MIN399" s="366"/>
      <c r="MIO399" s="366"/>
      <c r="MIP399" s="366"/>
      <c r="MIQ399" s="366"/>
      <c r="MIR399" s="366"/>
      <c r="MIS399" s="366"/>
      <c r="MIT399" s="366"/>
      <c r="MIU399" s="366"/>
      <c r="MIV399" s="366"/>
      <c r="MIW399" s="366"/>
      <c r="MIX399" s="366"/>
      <c r="MIY399" s="366"/>
      <c r="MIZ399" s="366"/>
      <c r="MJA399" s="366"/>
      <c r="MJB399" s="366"/>
      <c r="MJC399" s="366"/>
      <c r="MJD399" s="366"/>
      <c r="MJE399" s="366"/>
      <c r="MJF399" s="366"/>
      <c r="MJG399" s="366"/>
      <c r="MJH399" s="366"/>
      <c r="MJI399" s="366"/>
      <c r="MJJ399" s="366"/>
      <c r="MJK399" s="366"/>
      <c r="MJL399" s="366"/>
      <c r="MJM399" s="366"/>
      <c r="MJN399" s="366"/>
      <c r="MJO399" s="366"/>
      <c r="MJP399" s="366"/>
      <c r="MJQ399" s="366"/>
      <c r="MJR399" s="366"/>
      <c r="MJS399" s="366"/>
      <c r="MJT399" s="366"/>
      <c r="MJU399" s="366"/>
      <c r="MJV399" s="366"/>
      <c r="MJW399" s="366"/>
      <c r="MJX399" s="366"/>
      <c r="MJY399" s="366"/>
      <c r="MJZ399" s="366"/>
      <c r="MKA399" s="366"/>
      <c r="MKB399" s="366"/>
      <c r="MKC399" s="366"/>
      <c r="MKD399" s="366"/>
      <c r="MKE399" s="366"/>
      <c r="MKF399" s="366"/>
      <c r="MKG399" s="366"/>
      <c r="MKH399" s="366"/>
      <c r="MKI399" s="366"/>
      <c r="MKJ399" s="366"/>
      <c r="MKK399" s="366"/>
      <c r="MKL399" s="366"/>
      <c r="MKM399" s="366"/>
      <c r="MKN399" s="366"/>
      <c r="MKO399" s="366"/>
      <c r="MKP399" s="366"/>
      <c r="MKQ399" s="366"/>
      <c r="MKR399" s="366"/>
      <c r="MKS399" s="366"/>
      <c r="MKT399" s="366"/>
      <c r="MKU399" s="366"/>
      <c r="MKV399" s="366"/>
      <c r="MKW399" s="366"/>
      <c r="MKX399" s="366"/>
      <c r="MKY399" s="366"/>
      <c r="MKZ399" s="366"/>
      <c r="MLA399" s="366"/>
      <c r="MLB399" s="366"/>
      <c r="MLC399" s="366"/>
      <c r="MLD399" s="366"/>
      <c r="MLE399" s="366"/>
      <c r="MLF399" s="366"/>
      <c r="MLG399" s="366"/>
      <c r="MLH399" s="366"/>
      <c r="MLI399" s="366"/>
      <c r="MLJ399" s="366"/>
      <c r="MLK399" s="366"/>
      <c r="MLL399" s="366"/>
      <c r="MLM399" s="366"/>
      <c r="MLN399" s="366"/>
      <c r="MLO399" s="366"/>
      <c r="MLP399" s="366"/>
      <c r="MLQ399" s="366"/>
      <c r="MLR399" s="366"/>
      <c r="MLS399" s="366"/>
      <c r="MLT399" s="366"/>
      <c r="MLU399" s="366"/>
      <c r="MLV399" s="366"/>
      <c r="MLW399" s="366"/>
      <c r="MLX399" s="366"/>
      <c r="MLY399" s="366"/>
      <c r="MLZ399" s="366"/>
      <c r="MMA399" s="366"/>
      <c r="MMB399" s="366"/>
      <c r="MMC399" s="366"/>
      <c r="MMD399" s="366"/>
      <c r="MME399" s="366"/>
      <c r="MMF399" s="366"/>
      <c r="MMG399" s="366"/>
      <c r="MMH399" s="366"/>
      <c r="MMI399" s="366"/>
      <c r="MMJ399" s="366"/>
      <c r="MMK399" s="366"/>
      <c r="MML399" s="366"/>
      <c r="MMM399" s="366"/>
      <c r="MMN399" s="366"/>
      <c r="MMO399" s="366"/>
      <c r="MMP399" s="366"/>
      <c r="MMQ399" s="366"/>
      <c r="MMR399" s="366"/>
      <c r="MMS399" s="366"/>
      <c r="MMT399" s="366"/>
      <c r="MMU399" s="366"/>
      <c r="MMV399" s="366"/>
      <c r="MMW399" s="366"/>
      <c r="MMX399" s="366"/>
      <c r="MMY399" s="366"/>
      <c r="MMZ399" s="366"/>
      <c r="MNA399" s="366"/>
      <c r="MNB399" s="366"/>
      <c r="MNC399" s="366"/>
      <c r="MND399" s="366"/>
      <c r="MNE399" s="366"/>
      <c r="MNF399" s="366"/>
      <c r="MNG399" s="366"/>
      <c r="MNH399" s="366"/>
      <c r="MNI399" s="366"/>
      <c r="MNJ399" s="366"/>
      <c r="MNK399" s="366"/>
      <c r="MNL399" s="366"/>
      <c r="MNM399" s="366"/>
      <c r="MNN399" s="366"/>
      <c r="MNO399" s="366"/>
      <c r="MNP399" s="366"/>
      <c r="MNQ399" s="366"/>
      <c r="MNR399" s="366"/>
      <c r="MNS399" s="366"/>
      <c r="MNT399" s="366"/>
      <c r="MNU399" s="366"/>
      <c r="MNV399" s="366"/>
      <c r="MNW399" s="366"/>
      <c r="MNX399" s="366"/>
      <c r="MNY399" s="366"/>
      <c r="MNZ399" s="366"/>
      <c r="MOA399" s="366"/>
      <c r="MOB399" s="366"/>
      <c r="MOC399" s="366"/>
      <c r="MOD399" s="366"/>
      <c r="MOE399" s="366"/>
      <c r="MOF399" s="366"/>
      <c r="MOG399" s="366"/>
      <c r="MOH399" s="366"/>
      <c r="MOI399" s="366"/>
      <c r="MOJ399" s="366"/>
      <c r="MOK399" s="366"/>
      <c r="MOL399" s="366"/>
      <c r="MOM399" s="366"/>
      <c r="MON399" s="366"/>
      <c r="MOO399" s="366"/>
      <c r="MOP399" s="366"/>
      <c r="MOQ399" s="366"/>
      <c r="MOR399" s="366"/>
      <c r="MOS399" s="366"/>
      <c r="MOT399" s="366"/>
      <c r="MOU399" s="366"/>
      <c r="MOV399" s="366"/>
      <c r="MOW399" s="366"/>
      <c r="MOX399" s="366"/>
      <c r="MOY399" s="366"/>
      <c r="MOZ399" s="366"/>
      <c r="MPA399" s="366"/>
      <c r="MPB399" s="366"/>
      <c r="MPC399" s="366"/>
      <c r="MPD399" s="366"/>
      <c r="MPE399" s="366"/>
      <c r="MPF399" s="366"/>
      <c r="MPG399" s="366"/>
      <c r="MPH399" s="366"/>
      <c r="MPI399" s="366"/>
      <c r="MPJ399" s="366"/>
      <c r="MPK399" s="366"/>
      <c r="MPL399" s="366"/>
      <c r="MPM399" s="366"/>
      <c r="MPN399" s="366"/>
      <c r="MPO399" s="366"/>
      <c r="MPP399" s="366"/>
      <c r="MPQ399" s="366"/>
      <c r="MPR399" s="366"/>
      <c r="MPS399" s="366"/>
      <c r="MPT399" s="366"/>
      <c r="MPU399" s="366"/>
      <c r="MPV399" s="366"/>
      <c r="MPW399" s="366"/>
      <c r="MPX399" s="366"/>
      <c r="MPY399" s="366"/>
      <c r="MPZ399" s="366"/>
      <c r="MQA399" s="366"/>
      <c r="MQB399" s="366"/>
      <c r="MQC399" s="366"/>
      <c r="MQD399" s="366"/>
      <c r="MQE399" s="366"/>
      <c r="MQF399" s="366"/>
      <c r="MQG399" s="366"/>
      <c r="MQH399" s="366"/>
      <c r="MQI399" s="366"/>
      <c r="MQJ399" s="366"/>
      <c r="MQK399" s="366"/>
      <c r="MQL399" s="366"/>
      <c r="MQM399" s="366"/>
      <c r="MQN399" s="366"/>
      <c r="MQO399" s="366"/>
      <c r="MQP399" s="366"/>
      <c r="MQQ399" s="366"/>
      <c r="MQR399" s="366"/>
      <c r="MQS399" s="366"/>
      <c r="MQT399" s="366"/>
      <c r="MQU399" s="366"/>
      <c r="MQV399" s="366"/>
      <c r="MQW399" s="366"/>
      <c r="MQX399" s="366"/>
      <c r="MQY399" s="366"/>
      <c r="MQZ399" s="366"/>
      <c r="MRA399" s="366"/>
      <c r="MRB399" s="366"/>
      <c r="MRC399" s="366"/>
      <c r="MRD399" s="366"/>
      <c r="MRE399" s="366"/>
      <c r="MRF399" s="366"/>
      <c r="MRG399" s="366"/>
      <c r="MRH399" s="366"/>
      <c r="MRI399" s="366"/>
      <c r="MRJ399" s="366"/>
      <c r="MRK399" s="366"/>
      <c r="MRL399" s="366"/>
      <c r="MRM399" s="366"/>
      <c r="MRN399" s="366"/>
      <c r="MRO399" s="366"/>
      <c r="MRP399" s="366"/>
      <c r="MRQ399" s="366"/>
      <c r="MRR399" s="366"/>
      <c r="MRS399" s="366"/>
      <c r="MRT399" s="366"/>
      <c r="MRU399" s="366"/>
      <c r="MRV399" s="366"/>
      <c r="MRW399" s="366"/>
      <c r="MRX399" s="366"/>
      <c r="MRY399" s="366"/>
      <c r="MRZ399" s="366"/>
      <c r="MSA399" s="366"/>
      <c r="MSB399" s="366"/>
      <c r="MSC399" s="366"/>
      <c r="MSD399" s="366"/>
      <c r="MSE399" s="366"/>
      <c r="MSF399" s="366"/>
      <c r="MSG399" s="366"/>
      <c r="MSH399" s="366"/>
      <c r="MSI399" s="366"/>
      <c r="MSJ399" s="366"/>
      <c r="MSK399" s="366"/>
      <c r="MSL399" s="366"/>
      <c r="MSM399" s="366"/>
      <c r="MSN399" s="366"/>
      <c r="MSO399" s="366"/>
      <c r="MSP399" s="366"/>
      <c r="MSQ399" s="366"/>
      <c r="MSR399" s="366"/>
      <c r="MSS399" s="366"/>
      <c r="MST399" s="366"/>
      <c r="MSU399" s="366"/>
      <c r="MSV399" s="366"/>
      <c r="MSW399" s="366"/>
      <c r="MSX399" s="366"/>
      <c r="MSY399" s="366"/>
      <c r="MSZ399" s="366"/>
      <c r="MTA399" s="366"/>
      <c r="MTB399" s="366"/>
      <c r="MTC399" s="366"/>
      <c r="MTD399" s="366"/>
      <c r="MTE399" s="366"/>
      <c r="MTF399" s="366"/>
      <c r="MTG399" s="366"/>
      <c r="MTH399" s="366"/>
      <c r="MTI399" s="366"/>
      <c r="MTJ399" s="366"/>
      <c r="MTK399" s="366"/>
      <c r="MTL399" s="366"/>
      <c r="MTM399" s="366"/>
      <c r="MTN399" s="366"/>
      <c r="MTO399" s="366"/>
      <c r="MTP399" s="366"/>
      <c r="MTQ399" s="366"/>
      <c r="MTR399" s="366"/>
      <c r="MTS399" s="366"/>
      <c r="MTT399" s="366"/>
      <c r="MTU399" s="366"/>
      <c r="MTV399" s="366"/>
      <c r="MTW399" s="366"/>
      <c r="MTX399" s="366"/>
      <c r="MTY399" s="366"/>
      <c r="MTZ399" s="366"/>
      <c r="MUA399" s="366"/>
      <c r="MUB399" s="366"/>
      <c r="MUC399" s="366"/>
      <c r="MUD399" s="366"/>
      <c r="MUE399" s="366"/>
      <c r="MUF399" s="366"/>
      <c r="MUG399" s="366"/>
      <c r="MUH399" s="366"/>
      <c r="MUI399" s="366"/>
      <c r="MUJ399" s="366"/>
      <c r="MUK399" s="366"/>
      <c r="MUL399" s="366"/>
      <c r="MUM399" s="366"/>
      <c r="MUN399" s="366"/>
      <c r="MUO399" s="366"/>
      <c r="MUP399" s="366"/>
      <c r="MUQ399" s="366"/>
      <c r="MUR399" s="366"/>
      <c r="MUS399" s="366"/>
      <c r="MUT399" s="366"/>
      <c r="MUU399" s="366"/>
      <c r="MUV399" s="366"/>
      <c r="MUW399" s="366"/>
      <c r="MUX399" s="366"/>
      <c r="MUY399" s="366"/>
      <c r="MUZ399" s="366"/>
      <c r="MVA399" s="366"/>
      <c r="MVB399" s="366"/>
      <c r="MVC399" s="366"/>
      <c r="MVD399" s="366"/>
      <c r="MVE399" s="366"/>
      <c r="MVF399" s="366"/>
      <c r="MVG399" s="366"/>
      <c r="MVH399" s="366"/>
      <c r="MVI399" s="366"/>
      <c r="MVJ399" s="366"/>
      <c r="MVK399" s="366"/>
      <c r="MVL399" s="366"/>
      <c r="MVM399" s="366"/>
      <c r="MVN399" s="366"/>
      <c r="MVO399" s="366"/>
      <c r="MVP399" s="366"/>
      <c r="MVQ399" s="366"/>
      <c r="MVR399" s="366"/>
      <c r="MVS399" s="366"/>
      <c r="MVT399" s="366"/>
      <c r="MVU399" s="366"/>
      <c r="MVV399" s="366"/>
      <c r="MVW399" s="366"/>
      <c r="MVX399" s="366"/>
      <c r="MVY399" s="366"/>
      <c r="MVZ399" s="366"/>
      <c r="MWA399" s="366"/>
      <c r="MWB399" s="366"/>
      <c r="MWC399" s="366"/>
      <c r="MWD399" s="366"/>
      <c r="MWE399" s="366"/>
      <c r="MWF399" s="366"/>
      <c r="MWG399" s="366"/>
      <c r="MWH399" s="366"/>
      <c r="MWI399" s="366"/>
      <c r="MWJ399" s="366"/>
      <c r="MWK399" s="366"/>
      <c r="MWL399" s="366"/>
      <c r="MWM399" s="366"/>
      <c r="MWN399" s="366"/>
      <c r="MWO399" s="366"/>
      <c r="MWP399" s="366"/>
      <c r="MWQ399" s="366"/>
      <c r="MWR399" s="366"/>
      <c r="MWS399" s="366"/>
      <c r="MWT399" s="366"/>
      <c r="MWU399" s="366"/>
      <c r="MWV399" s="366"/>
      <c r="MWW399" s="366"/>
      <c r="MWX399" s="366"/>
      <c r="MWY399" s="366"/>
      <c r="MWZ399" s="366"/>
      <c r="MXA399" s="366"/>
      <c r="MXB399" s="366"/>
      <c r="MXC399" s="366"/>
      <c r="MXD399" s="366"/>
      <c r="MXE399" s="366"/>
      <c r="MXF399" s="366"/>
      <c r="MXG399" s="366"/>
      <c r="MXH399" s="366"/>
      <c r="MXI399" s="366"/>
      <c r="MXJ399" s="366"/>
      <c r="MXK399" s="366"/>
      <c r="MXL399" s="366"/>
      <c r="MXM399" s="366"/>
      <c r="MXN399" s="366"/>
      <c r="MXO399" s="366"/>
      <c r="MXP399" s="366"/>
      <c r="MXQ399" s="366"/>
      <c r="MXR399" s="366"/>
      <c r="MXS399" s="366"/>
      <c r="MXT399" s="366"/>
      <c r="MXU399" s="366"/>
      <c r="MXV399" s="366"/>
      <c r="MXW399" s="366"/>
      <c r="MXX399" s="366"/>
      <c r="MXY399" s="366"/>
      <c r="MXZ399" s="366"/>
      <c r="MYA399" s="366"/>
      <c r="MYB399" s="366"/>
      <c r="MYC399" s="366"/>
      <c r="MYD399" s="366"/>
      <c r="MYE399" s="366"/>
      <c r="MYF399" s="366"/>
      <c r="MYG399" s="366"/>
      <c r="MYH399" s="366"/>
      <c r="MYI399" s="366"/>
      <c r="MYJ399" s="366"/>
      <c r="MYK399" s="366"/>
      <c r="MYL399" s="366"/>
      <c r="MYM399" s="366"/>
      <c r="MYN399" s="366"/>
      <c r="MYO399" s="366"/>
      <c r="MYP399" s="366"/>
      <c r="MYQ399" s="366"/>
      <c r="MYR399" s="366"/>
      <c r="MYS399" s="366"/>
      <c r="MYT399" s="366"/>
      <c r="MYU399" s="366"/>
      <c r="MYV399" s="366"/>
      <c r="MYW399" s="366"/>
      <c r="MYX399" s="366"/>
      <c r="MYY399" s="366"/>
      <c r="MYZ399" s="366"/>
      <c r="MZA399" s="366"/>
      <c r="MZB399" s="366"/>
      <c r="MZC399" s="366"/>
      <c r="MZD399" s="366"/>
      <c r="MZE399" s="366"/>
      <c r="MZF399" s="366"/>
      <c r="MZG399" s="366"/>
      <c r="MZH399" s="366"/>
      <c r="MZI399" s="366"/>
      <c r="MZJ399" s="366"/>
      <c r="MZK399" s="366"/>
      <c r="MZL399" s="366"/>
      <c r="MZM399" s="366"/>
      <c r="MZN399" s="366"/>
      <c r="MZO399" s="366"/>
      <c r="MZP399" s="366"/>
      <c r="MZQ399" s="366"/>
      <c r="MZR399" s="366"/>
      <c r="MZS399" s="366"/>
      <c r="MZT399" s="366"/>
      <c r="MZU399" s="366"/>
      <c r="MZV399" s="366"/>
      <c r="MZW399" s="366"/>
      <c r="MZX399" s="366"/>
      <c r="MZY399" s="366"/>
      <c r="MZZ399" s="366"/>
      <c r="NAA399" s="366"/>
      <c r="NAB399" s="366"/>
      <c r="NAC399" s="366"/>
      <c r="NAD399" s="366"/>
      <c r="NAE399" s="366"/>
      <c r="NAF399" s="366"/>
      <c r="NAG399" s="366"/>
      <c r="NAH399" s="366"/>
      <c r="NAI399" s="366"/>
      <c r="NAJ399" s="366"/>
      <c r="NAK399" s="366"/>
      <c r="NAL399" s="366"/>
      <c r="NAM399" s="366"/>
      <c r="NAN399" s="366"/>
      <c r="NAO399" s="366"/>
      <c r="NAP399" s="366"/>
      <c r="NAQ399" s="366"/>
      <c r="NAR399" s="366"/>
      <c r="NAS399" s="366"/>
      <c r="NAT399" s="366"/>
      <c r="NAU399" s="366"/>
      <c r="NAV399" s="366"/>
      <c r="NAW399" s="366"/>
      <c r="NAX399" s="366"/>
      <c r="NAY399" s="366"/>
      <c r="NAZ399" s="366"/>
      <c r="NBA399" s="366"/>
      <c r="NBB399" s="366"/>
      <c r="NBC399" s="366"/>
      <c r="NBD399" s="366"/>
      <c r="NBE399" s="366"/>
      <c r="NBF399" s="366"/>
      <c r="NBG399" s="366"/>
      <c r="NBH399" s="366"/>
      <c r="NBI399" s="366"/>
      <c r="NBJ399" s="366"/>
      <c r="NBK399" s="366"/>
      <c r="NBL399" s="366"/>
      <c r="NBM399" s="366"/>
      <c r="NBN399" s="366"/>
      <c r="NBO399" s="366"/>
      <c r="NBP399" s="366"/>
      <c r="NBQ399" s="366"/>
      <c r="NBR399" s="366"/>
      <c r="NBS399" s="366"/>
      <c r="NBT399" s="366"/>
      <c r="NBU399" s="366"/>
      <c r="NBV399" s="366"/>
      <c r="NBW399" s="366"/>
      <c r="NBX399" s="366"/>
      <c r="NBY399" s="366"/>
      <c r="NBZ399" s="366"/>
      <c r="NCA399" s="366"/>
      <c r="NCB399" s="366"/>
      <c r="NCC399" s="366"/>
      <c r="NCD399" s="366"/>
      <c r="NCE399" s="366"/>
      <c r="NCF399" s="366"/>
      <c r="NCG399" s="366"/>
      <c r="NCH399" s="366"/>
      <c r="NCI399" s="366"/>
      <c r="NCJ399" s="366"/>
      <c r="NCK399" s="366"/>
      <c r="NCL399" s="366"/>
      <c r="NCM399" s="366"/>
      <c r="NCN399" s="366"/>
      <c r="NCO399" s="366"/>
      <c r="NCP399" s="366"/>
      <c r="NCQ399" s="366"/>
      <c r="NCR399" s="366"/>
      <c r="NCS399" s="366"/>
      <c r="NCT399" s="366"/>
      <c r="NCU399" s="366"/>
      <c r="NCV399" s="366"/>
      <c r="NCW399" s="366"/>
      <c r="NCX399" s="366"/>
      <c r="NCY399" s="366"/>
      <c r="NCZ399" s="366"/>
      <c r="NDA399" s="366"/>
      <c r="NDB399" s="366"/>
      <c r="NDC399" s="366"/>
      <c r="NDD399" s="366"/>
      <c r="NDE399" s="366"/>
      <c r="NDF399" s="366"/>
      <c r="NDG399" s="366"/>
      <c r="NDH399" s="366"/>
      <c r="NDI399" s="366"/>
      <c r="NDJ399" s="366"/>
      <c r="NDK399" s="366"/>
      <c r="NDL399" s="366"/>
      <c r="NDM399" s="366"/>
      <c r="NDN399" s="366"/>
      <c r="NDO399" s="366"/>
      <c r="NDP399" s="366"/>
      <c r="NDQ399" s="366"/>
      <c r="NDR399" s="366"/>
      <c r="NDS399" s="366"/>
      <c r="NDT399" s="366"/>
      <c r="NDU399" s="366"/>
      <c r="NDV399" s="366"/>
      <c r="NDW399" s="366"/>
      <c r="NDX399" s="366"/>
      <c r="NDY399" s="366"/>
      <c r="NDZ399" s="366"/>
      <c r="NEA399" s="366"/>
      <c r="NEB399" s="366"/>
      <c r="NEC399" s="366"/>
      <c r="NED399" s="366"/>
      <c r="NEE399" s="366"/>
      <c r="NEF399" s="366"/>
      <c r="NEG399" s="366"/>
      <c r="NEH399" s="366"/>
      <c r="NEI399" s="366"/>
      <c r="NEJ399" s="366"/>
      <c r="NEK399" s="366"/>
      <c r="NEL399" s="366"/>
      <c r="NEM399" s="366"/>
      <c r="NEN399" s="366"/>
      <c r="NEO399" s="366"/>
      <c r="NEP399" s="366"/>
      <c r="NEQ399" s="366"/>
      <c r="NER399" s="366"/>
      <c r="NES399" s="366"/>
      <c r="NET399" s="366"/>
      <c r="NEU399" s="366"/>
      <c r="NEV399" s="366"/>
      <c r="NEW399" s="366"/>
      <c r="NEX399" s="366"/>
      <c r="NEY399" s="366"/>
      <c r="NEZ399" s="366"/>
      <c r="NFA399" s="366"/>
      <c r="NFB399" s="366"/>
      <c r="NFC399" s="366"/>
      <c r="NFD399" s="366"/>
      <c r="NFE399" s="366"/>
      <c r="NFF399" s="366"/>
      <c r="NFG399" s="366"/>
      <c r="NFH399" s="366"/>
      <c r="NFI399" s="366"/>
      <c r="NFJ399" s="366"/>
      <c r="NFK399" s="366"/>
      <c r="NFL399" s="366"/>
      <c r="NFM399" s="366"/>
      <c r="NFN399" s="366"/>
      <c r="NFO399" s="366"/>
      <c r="NFP399" s="366"/>
      <c r="NFQ399" s="366"/>
      <c r="NFR399" s="366"/>
      <c r="NFS399" s="366"/>
      <c r="NFT399" s="366"/>
      <c r="NFU399" s="366"/>
      <c r="NFV399" s="366"/>
      <c r="NFW399" s="366"/>
      <c r="NFX399" s="366"/>
      <c r="NFY399" s="366"/>
      <c r="NFZ399" s="366"/>
      <c r="NGA399" s="366"/>
      <c r="NGB399" s="366"/>
      <c r="NGC399" s="366"/>
      <c r="NGD399" s="366"/>
      <c r="NGE399" s="366"/>
      <c r="NGF399" s="366"/>
      <c r="NGG399" s="366"/>
      <c r="NGH399" s="366"/>
      <c r="NGI399" s="366"/>
      <c r="NGJ399" s="366"/>
      <c r="NGK399" s="366"/>
      <c r="NGL399" s="366"/>
      <c r="NGM399" s="366"/>
      <c r="NGN399" s="366"/>
      <c r="NGO399" s="366"/>
      <c r="NGP399" s="366"/>
      <c r="NGQ399" s="366"/>
      <c r="NGR399" s="366"/>
      <c r="NGS399" s="366"/>
      <c r="NGT399" s="366"/>
      <c r="NGU399" s="366"/>
      <c r="NGV399" s="366"/>
      <c r="NGW399" s="366"/>
      <c r="NGX399" s="366"/>
      <c r="NGY399" s="366"/>
      <c r="NGZ399" s="366"/>
      <c r="NHA399" s="366"/>
      <c r="NHB399" s="366"/>
      <c r="NHC399" s="366"/>
      <c r="NHD399" s="366"/>
      <c r="NHE399" s="366"/>
      <c r="NHF399" s="366"/>
      <c r="NHG399" s="366"/>
      <c r="NHH399" s="366"/>
      <c r="NHI399" s="366"/>
      <c r="NHJ399" s="366"/>
      <c r="NHK399" s="366"/>
      <c r="NHL399" s="366"/>
      <c r="NHM399" s="366"/>
      <c r="NHN399" s="366"/>
      <c r="NHO399" s="366"/>
      <c r="NHP399" s="366"/>
      <c r="NHQ399" s="366"/>
      <c r="NHR399" s="366"/>
      <c r="NHS399" s="366"/>
      <c r="NHT399" s="366"/>
      <c r="NHU399" s="366"/>
      <c r="NHV399" s="366"/>
      <c r="NHW399" s="366"/>
      <c r="NHX399" s="366"/>
      <c r="NHY399" s="366"/>
      <c r="NHZ399" s="366"/>
      <c r="NIA399" s="366"/>
      <c r="NIB399" s="366"/>
      <c r="NIC399" s="366"/>
      <c r="NID399" s="366"/>
      <c r="NIE399" s="366"/>
      <c r="NIF399" s="366"/>
      <c r="NIG399" s="366"/>
      <c r="NIH399" s="366"/>
      <c r="NII399" s="366"/>
      <c r="NIJ399" s="366"/>
      <c r="NIK399" s="366"/>
      <c r="NIL399" s="366"/>
      <c r="NIM399" s="366"/>
      <c r="NIN399" s="366"/>
      <c r="NIO399" s="366"/>
      <c r="NIP399" s="366"/>
      <c r="NIQ399" s="366"/>
      <c r="NIR399" s="366"/>
      <c r="NIS399" s="366"/>
      <c r="NIT399" s="366"/>
      <c r="NIU399" s="366"/>
      <c r="NIV399" s="366"/>
      <c r="NIW399" s="366"/>
      <c r="NIX399" s="366"/>
      <c r="NIY399" s="366"/>
      <c r="NIZ399" s="366"/>
      <c r="NJA399" s="366"/>
      <c r="NJB399" s="366"/>
      <c r="NJC399" s="366"/>
      <c r="NJD399" s="366"/>
      <c r="NJE399" s="366"/>
      <c r="NJF399" s="366"/>
      <c r="NJG399" s="366"/>
      <c r="NJH399" s="366"/>
      <c r="NJI399" s="366"/>
      <c r="NJJ399" s="366"/>
      <c r="NJK399" s="366"/>
      <c r="NJL399" s="366"/>
      <c r="NJM399" s="366"/>
      <c r="NJN399" s="366"/>
      <c r="NJO399" s="366"/>
      <c r="NJP399" s="366"/>
      <c r="NJQ399" s="366"/>
      <c r="NJR399" s="366"/>
      <c r="NJS399" s="366"/>
      <c r="NJT399" s="366"/>
      <c r="NJU399" s="366"/>
      <c r="NJV399" s="366"/>
      <c r="NJW399" s="366"/>
      <c r="NJX399" s="366"/>
      <c r="NJY399" s="366"/>
      <c r="NJZ399" s="366"/>
      <c r="NKA399" s="366"/>
      <c r="NKB399" s="366"/>
      <c r="NKC399" s="366"/>
      <c r="NKD399" s="366"/>
      <c r="NKE399" s="366"/>
      <c r="NKF399" s="366"/>
      <c r="NKG399" s="366"/>
      <c r="NKH399" s="366"/>
      <c r="NKI399" s="366"/>
      <c r="NKJ399" s="366"/>
      <c r="NKK399" s="366"/>
      <c r="NKL399" s="366"/>
      <c r="NKM399" s="366"/>
      <c r="NKN399" s="366"/>
      <c r="NKO399" s="366"/>
      <c r="NKP399" s="366"/>
      <c r="NKQ399" s="366"/>
      <c r="NKR399" s="366"/>
      <c r="NKS399" s="366"/>
      <c r="NKT399" s="366"/>
      <c r="NKU399" s="366"/>
      <c r="NKV399" s="366"/>
      <c r="NKW399" s="366"/>
      <c r="NKX399" s="366"/>
      <c r="NKY399" s="366"/>
      <c r="NKZ399" s="366"/>
      <c r="NLA399" s="366"/>
      <c r="NLB399" s="366"/>
      <c r="NLC399" s="366"/>
      <c r="NLD399" s="366"/>
      <c r="NLE399" s="366"/>
      <c r="NLF399" s="366"/>
      <c r="NLG399" s="366"/>
      <c r="NLH399" s="366"/>
      <c r="NLI399" s="366"/>
      <c r="NLJ399" s="366"/>
      <c r="NLK399" s="366"/>
      <c r="NLL399" s="366"/>
      <c r="NLM399" s="366"/>
      <c r="NLN399" s="366"/>
      <c r="NLO399" s="366"/>
      <c r="NLP399" s="366"/>
      <c r="NLQ399" s="366"/>
      <c r="NLR399" s="366"/>
      <c r="NLS399" s="366"/>
      <c r="NLT399" s="366"/>
      <c r="NLU399" s="366"/>
      <c r="NLV399" s="366"/>
      <c r="NLW399" s="366"/>
      <c r="NLX399" s="366"/>
      <c r="NLY399" s="366"/>
      <c r="NLZ399" s="366"/>
      <c r="NMA399" s="366"/>
      <c r="NMB399" s="366"/>
      <c r="NMC399" s="366"/>
      <c r="NMD399" s="366"/>
      <c r="NME399" s="366"/>
      <c r="NMF399" s="366"/>
      <c r="NMG399" s="366"/>
      <c r="NMH399" s="366"/>
      <c r="NMI399" s="366"/>
      <c r="NMJ399" s="366"/>
      <c r="NMK399" s="366"/>
      <c r="NML399" s="366"/>
      <c r="NMM399" s="366"/>
      <c r="NMN399" s="366"/>
      <c r="NMO399" s="366"/>
      <c r="NMP399" s="366"/>
      <c r="NMQ399" s="366"/>
      <c r="NMR399" s="366"/>
      <c r="NMS399" s="366"/>
      <c r="NMT399" s="366"/>
      <c r="NMU399" s="366"/>
      <c r="NMV399" s="366"/>
      <c r="NMW399" s="366"/>
      <c r="NMX399" s="366"/>
      <c r="NMY399" s="366"/>
      <c r="NMZ399" s="366"/>
      <c r="NNA399" s="366"/>
      <c r="NNB399" s="366"/>
      <c r="NNC399" s="366"/>
      <c r="NND399" s="366"/>
      <c r="NNE399" s="366"/>
      <c r="NNF399" s="366"/>
      <c r="NNG399" s="366"/>
      <c r="NNH399" s="366"/>
      <c r="NNI399" s="366"/>
      <c r="NNJ399" s="366"/>
      <c r="NNK399" s="366"/>
      <c r="NNL399" s="366"/>
      <c r="NNM399" s="366"/>
      <c r="NNN399" s="366"/>
      <c r="NNO399" s="366"/>
      <c r="NNP399" s="366"/>
      <c r="NNQ399" s="366"/>
      <c r="NNR399" s="366"/>
      <c r="NNS399" s="366"/>
      <c r="NNT399" s="366"/>
      <c r="NNU399" s="366"/>
      <c r="NNV399" s="366"/>
      <c r="NNW399" s="366"/>
      <c r="NNX399" s="366"/>
      <c r="NNY399" s="366"/>
      <c r="NNZ399" s="366"/>
      <c r="NOA399" s="366"/>
      <c r="NOB399" s="366"/>
      <c r="NOC399" s="366"/>
      <c r="NOD399" s="366"/>
      <c r="NOE399" s="366"/>
      <c r="NOF399" s="366"/>
      <c r="NOG399" s="366"/>
      <c r="NOH399" s="366"/>
      <c r="NOI399" s="366"/>
      <c r="NOJ399" s="366"/>
      <c r="NOK399" s="366"/>
      <c r="NOL399" s="366"/>
      <c r="NOM399" s="366"/>
      <c r="NON399" s="366"/>
      <c r="NOO399" s="366"/>
      <c r="NOP399" s="366"/>
      <c r="NOQ399" s="366"/>
      <c r="NOR399" s="366"/>
      <c r="NOS399" s="366"/>
      <c r="NOT399" s="366"/>
      <c r="NOU399" s="366"/>
      <c r="NOV399" s="366"/>
      <c r="NOW399" s="366"/>
      <c r="NOX399" s="366"/>
      <c r="NOY399" s="366"/>
      <c r="NOZ399" s="366"/>
      <c r="NPA399" s="366"/>
      <c r="NPB399" s="366"/>
      <c r="NPC399" s="366"/>
      <c r="NPD399" s="366"/>
      <c r="NPE399" s="366"/>
      <c r="NPF399" s="366"/>
      <c r="NPG399" s="366"/>
      <c r="NPH399" s="366"/>
      <c r="NPI399" s="366"/>
      <c r="NPJ399" s="366"/>
      <c r="NPK399" s="366"/>
      <c r="NPL399" s="366"/>
      <c r="NPM399" s="366"/>
      <c r="NPN399" s="366"/>
      <c r="NPO399" s="366"/>
      <c r="NPP399" s="366"/>
      <c r="NPQ399" s="366"/>
      <c r="NPR399" s="366"/>
      <c r="NPS399" s="366"/>
      <c r="NPT399" s="366"/>
      <c r="NPU399" s="366"/>
      <c r="NPV399" s="366"/>
      <c r="NPW399" s="366"/>
      <c r="NPX399" s="366"/>
      <c r="NPY399" s="366"/>
      <c r="NPZ399" s="366"/>
      <c r="NQA399" s="366"/>
      <c r="NQB399" s="366"/>
      <c r="NQC399" s="366"/>
      <c r="NQD399" s="366"/>
      <c r="NQE399" s="366"/>
      <c r="NQF399" s="366"/>
      <c r="NQG399" s="366"/>
      <c r="NQH399" s="366"/>
      <c r="NQI399" s="366"/>
      <c r="NQJ399" s="366"/>
      <c r="NQK399" s="366"/>
      <c r="NQL399" s="366"/>
      <c r="NQM399" s="366"/>
      <c r="NQN399" s="366"/>
      <c r="NQO399" s="366"/>
      <c r="NQP399" s="366"/>
      <c r="NQQ399" s="366"/>
      <c r="NQR399" s="366"/>
      <c r="NQS399" s="366"/>
      <c r="NQT399" s="366"/>
      <c r="NQU399" s="366"/>
      <c r="NQV399" s="366"/>
      <c r="NQW399" s="366"/>
      <c r="NQX399" s="366"/>
      <c r="NQY399" s="366"/>
      <c r="NQZ399" s="366"/>
      <c r="NRA399" s="366"/>
      <c r="NRB399" s="366"/>
      <c r="NRC399" s="366"/>
      <c r="NRD399" s="366"/>
      <c r="NRE399" s="366"/>
      <c r="NRF399" s="366"/>
      <c r="NRG399" s="366"/>
      <c r="NRH399" s="366"/>
      <c r="NRI399" s="366"/>
      <c r="NRJ399" s="366"/>
      <c r="NRK399" s="366"/>
      <c r="NRL399" s="366"/>
      <c r="NRM399" s="366"/>
      <c r="NRN399" s="366"/>
      <c r="NRO399" s="366"/>
      <c r="NRP399" s="366"/>
      <c r="NRQ399" s="366"/>
      <c r="NRR399" s="366"/>
      <c r="NRS399" s="366"/>
      <c r="NRT399" s="366"/>
      <c r="NRU399" s="366"/>
      <c r="NRV399" s="366"/>
      <c r="NRW399" s="366"/>
      <c r="NRX399" s="366"/>
      <c r="NRY399" s="366"/>
      <c r="NRZ399" s="366"/>
      <c r="NSA399" s="366"/>
      <c r="NSB399" s="366"/>
      <c r="NSC399" s="366"/>
      <c r="NSD399" s="366"/>
      <c r="NSE399" s="366"/>
      <c r="NSF399" s="366"/>
      <c r="NSG399" s="366"/>
      <c r="NSH399" s="366"/>
      <c r="NSI399" s="366"/>
      <c r="NSJ399" s="366"/>
      <c r="NSK399" s="366"/>
      <c r="NSL399" s="366"/>
      <c r="NSM399" s="366"/>
      <c r="NSN399" s="366"/>
      <c r="NSO399" s="366"/>
      <c r="NSP399" s="366"/>
      <c r="NSQ399" s="366"/>
      <c r="NSR399" s="366"/>
      <c r="NSS399" s="366"/>
      <c r="NST399" s="366"/>
      <c r="NSU399" s="366"/>
      <c r="NSV399" s="366"/>
      <c r="NSW399" s="366"/>
      <c r="NSX399" s="366"/>
      <c r="NSY399" s="366"/>
      <c r="NSZ399" s="366"/>
      <c r="NTA399" s="366"/>
      <c r="NTB399" s="366"/>
      <c r="NTC399" s="366"/>
      <c r="NTD399" s="366"/>
      <c r="NTE399" s="366"/>
      <c r="NTF399" s="366"/>
      <c r="NTG399" s="366"/>
      <c r="NTH399" s="366"/>
      <c r="NTI399" s="366"/>
      <c r="NTJ399" s="366"/>
      <c r="NTK399" s="366"/>
      <c r="NTL399" s="366"/>
      <c r="NTM399" s="366"/>
      <c r="NTN399" s="366"/>
      <c r="NTO399" s="366"/>
      <c r="NTP399" s="366"/>
      <c r="NTQ399" s="366"/>
      <c r="NTR399" s="366"/>
      <c r="NTS399" s="366"/>
      <c r="NTT399" s="366"/>
      <c r="NTU399" s="366"/>
      <c r="NTV399" s="366"/>
      <c r="NTW399" s="366"/>
      <c r="NTX399" s="366"/>
      <c r="NTY399" s="366"/>
      <c r="NTZ399" s="366"/>
      <c r="NUA399" s="366"/>
      <c r="NUB399" s="366"/>
      <c r="NUC399" s="366"/>
      <c r="NUD399" s="366"/>
      <c r="NUE399" s="366"/>
      <c r="NUF399" s="366"/>
      <c r="NUG399" s="366"/>
      <c r="NUH399" s="366"/>
      <c r="NUI399" s="366"/>
      <c r="NUJ399" s="366"/>
      <c r="NUK399" s="366"/>
      <c r="NUL399" s="366"/>
      <c r="NUM399" s="366"/>
      <c r="NUN399" s="366"/>
      <c r="NUO399" s="366"/>
      <c r="NUP399" s="366"/>
      <c r="NUQ399" s="366"/>
      <c r="NUR399" s="366"/>
      <c r="NUS399" s="366"/>
      <c r="NUT399" s="366"/>
      <c r="NUU399" s="366"/>
      <c r="NUV399" s="366"/>
      <c r="NUW399" s="366"/>
      <c r="NUX399" s="366"/>
      <c r="NUY399" s="366"/>
      <c r="NUZ399" s="366"/>
      <c r="NVA399" s="366"/>
      <c r="NVB399" s="366"/>
      <c r="NVC399" s="366"/>
      <c r="NVD399" s="366"/>
      <c r="NVE399" s="366"/>
      <c r="NVF399" s="366"/>
      <c r="NVG399" s="366"/>
      <c r="NVH399" s="366"/>
      <c r="NVI399" s="366"/>
      <c r="NVJ399" s="366"/>
      <c r="NVK399" s="366"/>
      <c r="NVL399" s="366"/>
      <c r="NVM399" s="366"/>
      <c r="NVN399" s="366"/>
      <c r="NVO399" s="366"/>
      <c r="NVP399" s="366"/>
      <c r="NVQ399" s="366"/>
      <c r="NVR399" s="366"/>
      <c r="NVS399" s="366"/>
      <c r="NVT399" s="366"/>
      <c r="NVU399" s="366"/>
      <c r="NVV399" s="366"/>
      <c r="NVW399" s="366"/>
      <c r="NVX399" s="366"/>
      <c r="NVY399" s="366"/>
      <c r="NVZ399" s="366"/>
      <c r="NWA399" s="366"/>
      <c r="NWB399" s="366"/>
      <c r="NWC399" s="366"/>
      <c r="NWD399" s="366"/>
      <c r="NWE399" s="366"/>
      <c r="NWF399" s="366"/>
      <c r="NWG399" s="366"/>
      <c r="NWH399" s="366"/>
      <c r="NWI399" s="366"/>
      <c r="NWJ399" s="366"/>
      <c r="NWK399" s="366"/>
      <c r="NWL399" s="366"/>
      <c r="NWM399" s="366"/>
      <c r="NWN399" s="366"/>
      <c r="NWO399" s="366"/>
      <c r="NWP399" s="366"/>
      <c r="NWQ399" s="366"/>
      <c r="NWR399" s="366"/>
      <c r="NWS399" s="366"/>
      <c r="NWT399" s="366"/>
      <c r="NWU399" s="366"/>
      <c r="NWV399" s="366"/>
      <c r="NWW399" s="366"/>
      <c r="NWX399" s="366"/>
      <c r="NWY399" s="366"/>
      <c r="NWZ399" s="366"/>
      <c r="NXA399" s="366"/>
      <c r="NXB399" s="366"/>
      <c r="NXC399" s="366"/>
      <c r="NXD399" s="366"/>
      <c r="NXE399" s="366"/>
      <c r="NXF399" s="366"/>
      <c r="NXG399" s="366"/>
      <c r="NXH399" s="366"/>
      <c r="NXI399" s="366"/>
      <c r="NXJ399" s="366"/>
      <c r="NXK399" s="366"/>
      <c r="NXL399" s="366"/>
      <c r="NXM399" s="366"/>
      <c r="NXN399" s="366"/>
      <c r="NXO399" s="366"/>
      <c r="NXP399" s="366"/>
      <c r="NXQ399" s="366"/>
      <c r="NXR399" s="366"/>
      <c r="NXS399" s="366"/>
      <c r="NXT399" s="366"/>
      <c r="NXU399" s="366"/>
      <c r="NXV399" s="366"/>
      <c r="NXW399" s="366"/>
      <c r="NXX399" s="366"/>
      <c r="NXY399" s="366"/>
      <c r="NXZ399" s="366"/>
      <c r="NYA399" s="366"/>
      <c r="NYB399" s="366"/>
      <c r="NYC399" s="366"/>
      <c r="NYD399" s="366"/>
      <c r="NYE399" s="366"/>
      <c r="NYF399" s="366"/>
      <c r="NYG399" s="366"/>
      <c r="NYH399" s="366"/>
      <c r="NYI399" s="366"/>
      <c r="NYJ399" s="366"/>
      <c r="NYK399" s="366"/>
      <c r="NYL399" s="366"/>
      <c r="NYM399" s="366"/>
      <c r="NYN399" s="366"/>
      <c r="NYO399" s="366"/>
      <c r="NYP399" s="366"/>
      <c r="NYQ399" s="366"/>
      <c r="NYR399" s="366"/>
      <c r="NYS399" s="366"/>
      <c r="NYT399" s="366"/>
      <c r="NYU399" s="366"/>
      <c r="NYV399" s="366"/>
      <c r="NYW399" s="366"/>
      <c r="NYX399" s="366"/>
      <c r="NYY399" s="366"/>
      <c r="NYZ399" s="366"/>
      <c r="NZA399" s="366"/>
      <c r="NZB399" s="366"/>
      <c r="NZC399" s="366"/>
      <c r="NZD399" s="366"/>
      <c r="NZE399" s="366"/>
      <c r="NZF399" s="366"/>
      <c r="NZG399" s="366"/>
      <c r="NZH399" s="366"/>
      <c r="NZI399" s="366"/>
      <c r="NZJ399" s="366"/>
      <c r="NZK399" s="366"/>
      <c r="NZL399" s="366"/>
      <c r="NZM399" s="366"/>
      <c r="NZN399" s="366"/>
      <c r="NZO399" s="366"/>
      <c r="NZP399" s="366"/>
      <c r="NZQ399" s="366"/>
      <c r="NZR399" s="366"/>
      <c r="NZS399" s="366"/>
      <c r="NZT399" s="366"/>
      <c r="NZU399" s="366"/>
      <c r="NZV399" s="366"/>
      <c r="NZW399" s="366"/>
      <c r="NZX399" s="366"/>
      <c r="NZY399" s="366"/>
      <c r="NZZ399" s="366"/>
      <c r="OAA399" s="366"/>
      <c r="OAB399" s="366"/>
      <c r="OAC399" s="366"/>
      <c r="OAD399" s="366"/>
      <c r="OAE399" s="366"/>
      <c r="OAF399" s="366"/>
      <c r="OAG399" s="366"/>
      <c r="OAH399" s="366"/>
      <c r="OAI399" s="366"/>
      <c r="OAJ399" s="366"/>
      <c r="OAK399" s="366"/>
      <c r="OAL399" s="366"/>
      <c r="OAM399" s="366"/>
      <c r="OAN399" s="366"/>
      <c r="OAO399" s="366"/>
      <c r="OAP399" s="366"/>
      <c r="OAQ399" s="366"/>
      <c r="OAR399" s="366"/>
      <c r="OAS399" s="366"/>
      <c r="OAT399" s="366"/>
      <c r="OAU399" s="366"/>
      <c r="OAV399" s="366"/>
      <c r="OAW399" s="366"/>
      <c r="OAX399" s="366"/>
      <c r="OAY399" s="366"/>
      <c r="OAZ399" s="366"/>
      <c r="OBA399" s="366"/>
      <c r="OBB399" s="366"/>
      <c r="OBC399" s="366"/>
      <c r="OBD399" s="366"/>
      <c r="OBE399" s="366"/>
      <c r="OBF399" s="366"/>
      <c r="OBG399" s="366"/>
      <c r="OBH399" s="366"/>
      <c r="OBI399" s="366"/>
      <c r="OBJ399" s="366"/>
      <c r="OBK399" s="366"/>
      <c r="OBL399" s="366"/>
      <c r="OBM399" s="366"/>
      <c r="OBN399" s="366"/>
      <c r="OBO399" s="366"/>
      <c r="OBP399" s="366"/>
      <c r="OBQ399" s="366"/>
      <c r="OBR399" s="366"/>
      <c r="OBS399" s="366"/>
      <c r="OBT399" s="366"/>
      <c r="OBU399" s="366"/>
      <c r="OBV399" s="366"/>
      <c r="OBW399" s="366"/>
      <c r="OBX399" s="366"/>
      <c r="OBY399" s="366"/>
      <c r="OBZ399" s="366"/>
      <c r="OCA399" s="366"/>
      <c r="OCB399" s="366"/>
      <c r="OCC399" s="366"/>
      <c r="OCD399" s="366"/>
      <c r="OCE399" s="366"/>
      <c r="OCF399" s="366"/>
      <c r="OCG399" s="366"/>
      <c r="OCH399" s="366"/>
      <c r="OCI399" s="366"/>
      <c r="OCJ399" s="366"/>
      <c r="OCK399" s="366"/>
      <c r="OCL399" s="366"/>
      <c r="OCM399" s="366"/>
      <c r="OCN399" s="366"/>
      <c r="OCO399" s="366"/>
      <c r="OCP399" s="366"/>
      <c r="OCQ399" s="366"/>
      <c r="OCR399" s="366"/>
      <c r="OCS399" s="366"/>
      <c r="OCT399" s="366"/>
      <c r="OCU399" s="366"/>
      <c r="OCV399" s="366"/>
      <c r="OCW399" s="366"/>
      <c r="OCX399" s="366"/>
      <c r="OCY399" s="366"/>
      <c r="OCZ399" s="366"/>
      <c r="ODA399" s="366"/>
      <c r="ODB399" s="366"/>
      <c r="ODC399" s="366"/>
      <c r="ODD399" s="366"/>
      <c r="ODE399" s="366"/>
      <c r="ODF399" s="366"/>
      <c r="ODG399" s="366"/>
      <c r="ODH399" s="366"/>
      <c r="ODI399" s="366"/>
      <c r="ODJ399" s="366"/>
      <c r="ODK399" s="366"/>
      <c r="ODL399" s="366"/>
      <c r="ODM399" s="366"/>
      <c r="ODN399" s="366"/>
      <c r="ODO399" s="366"/>
      <c r="ODP399" s="366"/>
      <c r="ODQ399" s="366"/>
      <c r="ODR399" s="366"/>
      <c r="ODS399" s="366"/>
      <c r="ODT399" s="366"/>
      <c r="ODU399" s="366"/>
      <c r="ODV399" s="366"/>
      <c r="ODW399" s="366"/>
      <c r="ODX399" s="366"/>
      <c r="ODY399" s="366"/>
      <c r="ODZ399" s="366"/>
      <c r="OEA399" s="366"/>
      <c r="OEB399" s="366"/>
      <c r="OEC399" s="366"/>
      <c r="OED399" s="366"/>
      <c r="OEE399" s="366"/>
      <c r="OEF399" s="366"/>
      <c r="OEG399" s="366"/>
      <c r="OEH399" s="366"/>
      <c r="OEI399" s="366"/>
      <c r="OEJ399" s="366"/>
      <c r="OEK399" s="366"/>
      <c r="OEL399" s="366"/>
      <c r="OEM399" s="366"/>
      <c r="OEN399" s="366"/>
      <c r="OEO399" s="366"/>
      <c r="OEP399" s="366"/>
      <c r="OEQ399" s="366"/>
      <c r="OER399" s="366"/>
      <c r="OES399" s="366"/>
      <c r="OET399" s="366"/>
      <c r="OEU399" s="366"/>
      <c r="OEV399" s="366"/>
      <c r="OEW399" s="366"/>
      <c r="OEX399" s="366"/>
      <c r="OEY399" s="366"/>
      <c r="OEZ399" s="366"/>
      <c r="OFA399" s="366"/>
      <c r="OFB399" s="366"/>
      <c r="OFC399" s="366"/>
      <c r="OFD399" s="366"/>
      <c r="OFE399" s="366"/>
      <c r="OFF399" s="366"/>
      <c r="OFG399" s="366"/>
      <c r="OFH399" s="366"/>
      <c r="OFI399" s="366"/>
      <c r="OFJ399" s="366"/>
      <c r="OFK399" s="366"/>
      <c r="OFL399" s="366"/>
      <c r="OFM399" s="366"/>
      <c r="OFN399" s="366"/>
      <c r="OFO399" s="366"/>
      <c r="OFP399" s="366"/>
      <c r="OFQ399" s="366"/>
      <c r="OFR399" s="366"/>
      <c r="OFS399" s="366"/>
      <c r="OFT399" s="366"/>
      <c r="OFU399" s="366"/>
      <c r="OFV399" s="366"/>
      <c r="OFW399" s="366"/>
      <c r="OFX399" s="366"/>
      <c r="OFY399" s="366"/>
      <c r="OFZ399" s="366"/>
      <c r="OGA399" s="366"/>
      <c r="OGB399" s="366"/>
      <c r="OGC399" s="366"/>
      <c r="OGD399" s="366"/>
      <c r="OGE399" s="366"/>
      <c r="OGF399" s="366"/>
      <c r="OGG399" s="366"/>
      <c r="OGH399" s="366"/>
      <c r="OGI399" s="366"/>
      <c r="OGJ399" s="366"/>
      <c r="OGK399" s="366"/>
      <c r="OGL399" s="366"/>
      <c r="OGM399" s="366"/>
      <c r="OGN399" s="366"/>
      <c r="OGO399" s="366"/>
      <c r="OGP399" s="366"/>
      <c r="OGQ399" s="366"/>
      <c r="OGR399" s="366"/>
      <c r="OGS399" s="366"/>
      <c r="OGT399" s="366"/>
      <c r="OGU399" s="366"/>
      <c r="OGV399" s="366"/>
      <c r="OGW399" s="366"/>
      <c r="OGX399" s="366"/>
      <c r="OGY399" s="366"/>
      <c r="OGZ399" s="366"/>
      <c r="OHA399" s="366"/>
      <c r="OHB399" s="366"/>
      <c r="OHC399" s="366"/>
      <c r="OHD399" s="366"/>
      <c r="OHE399" s="366"/>
      <c r="OHF399" s="366"/>
      <c r="OHG399" s="366"/>
      <c r="OHH399" s="366"/>
      <c r="OHI399" s="366"/>
      <c r="OHJ399" s="366"/>
      <c r="OHK399" s="366"/>
      <c r="OHL399" s="366"/>
      <c r="OHM399" s="366"/>
      <c r="OHN399" s="366"/>
      <c r="OHO399" s="366"/>
      <c r="OHP399" s="366"/>
      <c r="OHQ399" s="366"/>
      <c r="OHR399" s="366"/>
      <c r="OHS399" s="366"/>
      <c r="OHT399" s="366"/>
      <c r="OHU399" s="366"/>
      <c r="OHV399" s="366"/>
      <c r="OHW399" s="366"/>
      <c r="OHX399" s="366"/>
      <c r="OHY399" s="366"/>
      <c r="OHZ399" s="366"/>
      <c r="OIA399" s="366"/>
      <c r="OIB399" s="366"/>
      <c r="OIC399" s="366"/>
      <c r="OID399" s="366"/>
      <c r="OIE399" s="366"/>
      <c r="OIF399" s="366"/>
      <c r="OIG399" s="366"/>
      <c r="OIH399" s="366"/>
      <c r="OII399" s="366"/>
      <c r="OIJ399" s="366"/>
      <c r="OIK399" s="366"/>
      <c r="OIL399" s="366"/>
      <c r="OIM399" s="366"/>
      <c r="OIN399" s="366"/>
      <c r="OIO399" s="366"/>
      <c r="OIP399" s="366"/>
      <c r="OIQ399" s="366"/>
      <c r="OIR399" s="366"/>
      <c r="OIS399" s="366"/>
      <c r="OIT399" s="366"/>
      <c r="OIU399" s="366"/>
      <c r="OIV399" s="366"/>
      <c r="OIW399" s="366"/>
      <c r="OIX399" s="366"/>
      <c r="OIY399" s="366"/>
      <c r="OIZ399" s="366"/>
      <c r="OJA399" s="366"/>
      <c r="OJB399" s="366"/>
      <c r="OJC399" s="366"/>
      <c r="OJD399" s="366"/>
      <c r="OJE399" s="366"/>
      <c r="OJF399" s="366"/>
      <c r="OJG399" s="366"/>
      <c r="OJH399" s="366"/>
      <c r="OJI399" s="366"/>
      <c r="OJJ399" s="366"/>
      <c r="OJK399" s="366"/>
      <c r="OJL399" s="366"/>
      <c r="OJM399" s="366"/>
      <c r="OJN399" s="366"/>
      <c r="OJO399" s="366"/>
      <c r="OJP399" s="366"/>
      <c r="OJQ399" s="366"/>
      <c r="OJR399" s="366"/>
      <c r="OJS399" s="366"/>
      <c r="OJT399" s="366"/>
      <c r="OJU399" s="366"/>
      <c r="OJV399" s="366"/>
      <c r="OJW399" s="366"/>
      <c r="OJX399" s="366"/>
      <c r="OJY399" s="366"/>
      <c r="OJZ399" s="366"/>
      <c r="OKA399" s="366"/>
      <c r="OKB399" s="366"/>
      <c r="OKC399" s="366"/>
      <c r="OKD399" s="366"/>
      <c r="OKE399" s="366"/>
      <c r="OKF399" s="366"/>
      <c r="OKG399" s="366"/>
      <c r="OKH399" s="366"/>
      <c r="OKI399" s="366"/>
      <c r="OKJ399" s="366"/>
      <c r="OKK399" s="366"/>
      <c r="OKL399" s="366"/>
      <c r="OKM399" s="366"/>
      <c r="OKN399" s="366"/>
      <c r="OKO399" s="366"/>
      <c r="OKP399" s="366"/>
      <c r="OKQ399" s="366"/>
      <c r="OKR399" s="366"/>
      <c r="OKS399" s="366"/>
      <c r="OKT399" s="366"/>
      <c r="OKU399" s="366"/>
      <c r="OKV399" s="366"/>
      <c r="OKW399" s="366"/>
      <c r="OKX399" s="366"/>
      <c r="OKY399" s="366"/>
      <c r="OKZ399" s="366"/>
      <c r="OLA399" s="366"/>
      <c r="OLB399" s="366"/>
      <c r="OLC399" s="366"/>
      <c r="OLD399" s="366"/>
      <c r="OLE399" s="366"/>
      <c r="OLF399" s="366"/>
      <c r="OLG399" s="366"/>
      <c r="OLH399" s="366"/>
      <c r="OLI399" s="366"/>
      <c r="OLJ399" s="366"/>
      <c r="OLK399" s="366"/>
      <c r="OLL399" s="366"/>
      <c r="OLM399" s="366"/>
      <c r="OLN399" s="366"/>
      <c r="OLO399" s="366"/>
      <c r="OLP399" s="366"/>
      <c r="OLQ399" s="366"/>
      <c r="OLR399" s="366"/>
      <c r="OLS399" s="366"/>
      <c r="OLT399" s="366"/>
      <c r="OLU399" s="366"/>
      <c r="OLV399" s="366"/>
      <c r="OLW399" s="366"/>
      <c r="OLX399" s="366"/>
      <c r="OLY399" s="366"/>
      <c r="OLZ399" s="366"/>
      <c r="OMA399" s="366"/>
      <c r="OMB399" s="366"/>
      <c r="OMC399" s="366"/>
      <c r="OMD399" s="366"/>
      <c r="OME399" s="366"/>
      <c r="OMF399" s="366"/>
      <c r="OMG399" s="366"/>
      <c r="OMH399" s="366"/>
      <c r="OMI399" s="366"/>
      <c r="OMJ399" s="366"/>
      <c r="OMK399" s="366"/>
      <c r="OML399" s="366"/>
      <c r="OMM399" s="366"/>
      <c r="OMN399" s="366"/>
      <c r="OMO399" s="366"/>
      <c r="OMP399" s="366"/>
      <c r="OMQ399" s="366"/>
      <c r="OMR399" s="366"/>
      <c r="OMS399" s="366"/>
      <c r="OMT399" s="366"/>
      <c r="OMU399" s="366"/>
      <c r="OMV399" s="366"/>
      <c r="OMW399" s="366"/>
      <c r="OMX399" s="366"/>
      <c r="OMY399" s="366"/>
      <c r="OMZ399" s="366"/>
      <c r="ONA399" s="366"/>
      <c r="ONB399" s="366"/>
      <c r="ONC399" s="366"/>
      <c r="OND399" s="366"/>
      <c r="ONE399" s="366"/>
      <c r="ONF399" s="366"/>
      <c r="ONG399" s="366"/>
      <c r="ONH399" s="366"/>
      <c r="ONI399" s="366"/>
      <c r="ONJ399" s="366"/>
      <c r="ONK399" s="366"/>
      <c r="ONL399" s="366"/>
      <c r="ONM399" s="366"/>
      <c r="ONN399" s="366"/>
      <c r="ONO399" s="366"/>
      <c r="ONP399" s="366"/>
      <c r="ONQ399" s="366"/>
      <c r="ONR399" s="366"/>
      <c r="ONS399" s="366"/>
      <c r="ONT399" s="366"/>
      <c r="ONU399" s="366"/>
      <c r="ONV399" s="366"/>
      <c r="ONW399" s="366"/>
      <c r="ONX399" s="366"/>
      <c r="ONY399" s="366"/>
      <c r="ONZ399" s="366"/>
      <c r="OOA399" s="366"/>
      <c r="OOB399" s="366"/>
      <c r="OOC399" s="366"/>
      <c r="OOD399" s="366"/>
      <c r="OOE399" s="366"/>
      <c r="OOF399" s="366"/>
      <c r="OOG399" s="366"/>
      <c r="OOH399" s="366"/>
      <c r="OOI399" s="366"/>
      <c r="OOJ399" s="366"/>
      <c r="OOK399" s="366"/>
      <c r="OOL399" s="366"/>
      <c r="OOM399" s="366"/>
      <c r="OON399" s="366"/>
      <c r="OOO399" s="366"/>
      <c r="OOP399" s="366"/>
      <c r="OOQ399" s="366"/>
      <c r="OOR399" s="366"/>
      <c r="OOS399" s="366"/>
      <c r="OOT399" s="366"/>
      <c r="OOU399" s="366"/>
      <c r="OOV399" s="366"/>
      <c r="OOW399" s="366"/>
      <c r="OOX399" s="366"/>
      <c r="OOY399" s="366"/>
      <c r="OOZ399" s="366"/>
      <c r="OPA399" s="366"/>
      <c r="OPB399" s="366"/>
      <c r="OPC399" s="366"/>
      <c r="OPD399" s="366"/>
      <c r="OPE399" s="366"/>
      <c r="OPF399" s="366"/>
      <c r="OPG399" s="366"/>
      <c r="OPH399" s="366"/>
      <c r="OPI399" s="366"/>
      <c r="OPJ399" s="366"/>
      <c r="OPK399" s="366"/>
      <c r="OPL399" s="366"/>
      <c r="OPM399" s="366"/>
      <c r="OPN399" s="366"/>
      <c r="OPO399" s="366"/>
      <c r="OPP399" s="366"/>
      <c r="OPQ399" s="366"/>
      <c r="OPR399" s="366"/>
      <c r="OPS399" s="366"/>
      <c r="OPT399" s="366"/>
      <c r="OPU399" s="366"/>
      <c r="OPV399" s="366"/>
      <c r="OPW399" s="366"/>
      <c r="OPX399" s="366"/>
      <c r="OPY399" s="366"/>
      <c r="OPZ399" s="366"/>
      <c r="OQA399" s="366"/>
      <c r="OQB399" s="366"/>
      <c r="OQC399" s="366"/>
      <c r="OQD399" s="366"/>
      <c r="OQE399" s="366"/>
      <c r="OQF399" s="366"/>
      <c r="OQG399" s="366"/>
      <c r="OQH399" s="366"/>
      <c r="OQI399" s="366"/>
      <c r="OQJ399" s="366"/>
      <c r="OQK399" s="366"/>
      <c r="OQL399" s="366"/>
      <c r="OQM399" s="366"/>
      <c r="OQN399" s="366"/>
      <c r="OQO399" s="366"/>
      <c r="OQP399" s="366"/>
      <c r="OQQ399" s="366"/>
      <c r="OQR399" s="366"/>
      <c r="OQS399" s="366"/>
      <c r="OQT399" s="366"/>
      <c r="OQU399" s="366"/>
      <c r="OQV399" s="366"/>
      <c r="OQW399" s="366"/>
      <c r="OQX399" s="366"/>
      <c r="OQY399" s="366"/>
      <c r="OQZ399" s="366"/>
      <c r="ORA399" s="366"/>
      <c r="ORB399" s="366"/>
      <c r="ORC399" s="366"/>
      <c r="ORD399" s="366"/>
      <c r="ORE399" s="366"/>
      <c r="ORF399" s="366"/>
      <c r="ORG399" s="366"/>
      <c r="ORH399" s="366"/>
      <c r="ORI399" s="366"/>
      <c r="ORJ399" s="366"/>
      <c r="ORK399" s="366"/>
      <c r="ORL399" s="366"/>
      <c r="ORM399" s="366"/>
      <c r="ORN399" s="366"/>
      <c r="ORO399" s="366"/>
      <c r="ORP399" s="366"/>
      <c r="ORQ399" s="366"/>
      <c r="ORR399" s="366"/>
      <c r="ORS399" s="366"/>
      <c r="ORT399" s="366"/>
      <c r="ORU399" s="366"/>
      <c r="ORV399" s="366"/>
      <c r="ORW399" s="366"/>
      <c r="ORX399" s="366"/>
      <c r="ORY399" s="366"/>
      <c r="ORZ399" s="366"/>
      <c r="OSA399" s="366"/>
      <c r="OSB399" s="366"/>
      <c r="OSC399" s="366"/>
      <c r="OSD399" s="366"/>
      <c r="OSE399" s="366"/>
      <c r="OSF399" s="366"/>
      <c r="OSG399" s="366"/>
      <c r="OSH399" s="366"/>
      <c r="OSI399" s="366"/>
      <c r="OSJ399" s="366"/>
      <c r="OSK399" s="366"/>
      <c r="OSL399" s="366"/>
      <c r="OSM399" s="366"/>
      <c r="OSN399" s="366"/>
      <c r="OSO399" s="366"/>
      <c r="OSP399" s="366"/>
      <c r="OSQ399" s="366"/>
      <c r="OSR399" s="366"/>
      <c r="OSS399" s="366"/>
      <c r="OST399" s="366"/>
      <c r="OSU399" s="366"/>
      <c r="OSV399" s="366"/>
      <c r="OSW399" s="366"/>
      <c r="OSX399" s="366"/>
      <c r="OSY399" s="366"/>
      <c r="OSZ399" s="366"/>
      <c r="OTA399" s="366"/>
      <c r="OTB399" s="366"/>
      <c r="OTC399" s="366"/>
      <c r="OTD399" s="366"/>
      <c r="OTE399" s="366"/>
      <c r="OTF399" s="366"/>
      <c r="OTG399" s="366"/>
      <c r="OTH399" s="366"/>
      <c r="OTI399" s="366"/>
      <c r="OTJ399" s="366"/>
      <c r="OTK399" s="366"/>
      <c r="OTL399" s="366"/>
      <c r="OTM399" s="366"/>
      <c r="OTN399" s="366"/>
      <c r="OTO399" s="366"/>
      <c r="OTP399" s="366"/>
      <c r="OTQ399" s="366"/>
      <c r="OTR399" s="366"/>
      <c r="OTS399" s="366"/>
      <c r="OTT399" s="366"/>
      <c r="OTU399" s="366"/>
      <c r="OTV399" s="366"/>
      <c r="OTW399" s="366"/>
      <c r="OTX399" s="366"/>
      <c r="OTY399" s="366"/>
      <c r="OTZ399" s="366"/>
      <c r="OUA399" s="366"/>
      <c r="OUB399" s="366"/>
      <c r="OUC399" s="366"/>
      <c r="OUD399" s="366"/>
      <c r="OUE399" s="366"/>
      <c r="OUF399" s="366"/>
      <c r="OUG399" s="366"/>
      <c r="OUH399" s="366"/>
      <c r="OUI399" s="366"/>
      <c r="OUJ399" s="366"/>
      <c r="OUK399" s="366"/>
      <c r="OUL399" s="366"/>
      <c r="OUM399" s="366"/>
      <c r="OUN399" s="366"/>
      <c r="OUO399" s="366"/>
      <c r="OUP399" s="366"/>
      <c r="OUQ399" s="366"/>
      <c r="OUR399" s="366"/>
      <c r="OUS399" s="366"/>
      <c r="OUT399" s="366"/>
      <c r="OUU399" s="366"/>
      <c r="OUV399" s="366"/>
      <c r="OUW399" s="366"/>
      <c r="OUX399" s="366"/>
      <c r="OUY399" s="366"/>
      <c r="OUZ399" s="366"/>
      <c r="OVA399" s="366"/>
      <c r="OVB399" s="366"/>
      <c r="OVC399" s="366"/>
      <c r="OVD399" s="366"/>
      <c r="OVE399" s="366"/>
      <c r="OVF399" s="366"/>
      <c r="OVG399" s="366"/>
      <c r="OVH399" s="366"/>
      <c r="OVI399" s="366"/>
      <c r="OVJ399" s="366"/>
      <c r="OVK399" s="366"/>
      <c r="OVL399" s="366"/>
      <c r="OVM399" s="366"/>
      <c r="OVN399" s="366"/>
      <c r="OVO399" s="366"/>
      <c r="OVP399" s="366"/>
      <c r="OVQ399" s="366"/>
      <c r="OVR399" s="366"/>
      <c r="OVS399" s="366"/>
      <c r="OVT399" s="366"/>
      <c r="OVU399" s="366"/>
      <c r="OVV399" s="366"/>
      <c r="OVW399" s="366"/>
      <c r="OVX399" s="366"/>
      <c r="OVY399" s="366"/>
      <c r="OVZ399" s="366"/>
      <c r="OWA399" s="366"/>
      <c r="OWB399" s="366"/>
      <c r="OWC399" s="366"/>
      <c r="OWD399" s="366"/>
      <c r="OWE399" s="366"/>
      <c r="OWF399" s="366"/>
      <c r="OWG399" s="366"/>
      <c r="OWH399" s="366"/>
      <c r="OWI399" s="366"/>
      <c r="OWJ399" s="366"/>
      <c r="OWK399" s="366"/>
      <c r="OWL399" s="366"/>
      <c r="OWM399" s="366"/>
      <c r="OWN399" s="366"/>
      <c r="OWO399" s="366"/>
      <c r="OWP399" s="366"/>
      <c r="OWQ399" s="366"/>
      <c r="OWR399" s="366"/>
      <c r="OWS399" s="366"/>
      <c r="OWT399" s="366"/>
      <c r="OWU399" s="366"/>
      <c r="OWV399" s="366"/>
      <c r="OWW399" s="366"/>
      <c r="OWX399" s="366"/>
      <c r="OWY399" s="366"/>
      <c r="OWZ399" s="366"/>
      <c r="OXA399" s="366"/>
      <c r="OXB399" s="366"/>
      <c r="OXC399" s="366"/>
      <c r="OXD399" s="366"/>
      <c r="OXE399" s="366"/>
      <c r="OXF399" s="366"/>
      <c r="OXG399" s="366"/>
      <c r="OXH399" s="366"/>
      <c r="OXI399" s="366"/>
      <c r="OXJ399" s="366"/>
      <c r="OXK399" s="366"/>
      <c r="OXL399" s="366"/>
      <c r="OXM399" s="366"/>
      <c r="OXN399" s="366"/>
      <c r="OXO399" s="366"/>
      <c r="OXP399" s="366"/>
      <c r="OXQ399" s="366"/>
      <c r="OXR399" s="366"/>
      <c r="OXS399" s="366"/>
      <c r="OXT399" s="366"/>
      <c r="OXU399" s="366"/>
      <c r="OXV399" s="366"/>
      <c r="OXW399" s="366"/>
      <c r="OXX399" s="366"/>
      <c r="OXY399" s="366"/>
      <c r="OXZ399" s="366"/>
      <c r="OYA399" s="366"/>
      <c r="OYB399" s="366"/>
      <c r="OYC399" s="366"/>
      <c r="OYD399" s="366"/>
      <c r="OYE399" s="366"/>
      <c r="OYF399" s="366"/>
      <c r="OYG399" s="366"/>
      <c r="OYH399" s="366"/>
      <c r="OYI399" s="366"/>
      <c r="OYJ399" s="366"/>
      <c r="OYK399" s="366"/>
      <c r="OYL399" s="366"/>
      <c r="OYM399" s="366"/>
      <c r="OYN399" s="366"/>
      <c r="OYO399" s="366"/>
      <c r="OYP399" s="366"/>
      <c r="OYQ399" s="366"/>
      <c r="OYR399" s="366"/>
      <c r="OYS399" s="366"/>
      <c r="OYT399" s="366"/>
      <c r="OYU399" s="366"/>
      <c r="OYV399" s="366"/>
      <c r="OYW399" s="366"/>
      <c r="OYX399" s="366"/>
      <c r="OYY399" s="366"/>
      <c r="OYZ399" s="366"/>
      <c r="OZA399" s="366"/>
      <c r="OZB399" s="366"/>
      <c r="OZC399" s="366"/>
      <c r="OZD399" s="366"/>
      <c r="OZE399" s="366"/>
      <c r="OZF399" s="366"/>
      <c r="OZG399" s="366"/>
      <c r="OZH399" s="366"/>
      <c r="OZI399" s="366"/>
      <c r="OZJ399" s="366"/>
      <c r="OZK399" s="366"/>
      <c r="OZL399" s="366"/>
      <c r="OZM399" s="366"/>
      <c r="OZN399" s="366"/>
      <c r="OZO399" s="366"/>
      <c r="OZP399" s="366"/>
      <c r="OZQ399" s="366"/>
      <c r="OZR399" s="366"/>
      <c r="OZS399" s="366"/>
      <c r="OZT399" s="366"/>
      <c r="OZU399" s="366"/>
      <c r="OZV399" s="366"/>
      <c r="OZW399" s="366"/>
      <c r="OZX399" s="366"/>
      <c r="OZY399" s="366"/>
      <c r="OZZ399" s="366"/>
      <c r="PAA399" s="366"/>
      <c r="PAB399" s="366"/>
      <c r="PAC399" s="366"/>
      <c r="PAD399" s="366"/>
      <c r="PAE399" s="366"/>
      <c r="PAF399" s="366"/>
      <c r="PAG399" s="366"/>
      <c r="PAH399" s="366"/>
      <c r="PAI399" s="366"/>
      <c r="PAJ399" s="366"/>
      <c r="PAK399" s="366"/>
      <c r="PAL399" s="366"/>
      <c r="PAM399" s="366"/>
      <c r="PAN399" s="366"/>
      <c r="PAO399" s="366"/>
      <c r="PAP399" s="366"/>
      <c r="PAQ399" s="366"/>
      <c r="PAR399" s="366"/>
      <c r="PAS399" s="366"/>
      <c r="PAT399" s="366"/>
      <c r="PAU399" s="366"/>
      <c r="PAV399" s="366"/>
      <c r="PAW399" s="366"/>
      <c r="PAX399" s="366"/>
      <c r="PAY399" s="366"/>
      <c r="PAZ399" s="366"/>
      <c r="PBA399" s="366"/>
      <c r="PBB399" s="366"/>
      <c r="PBC399" s="366"/>
      <c r="PBD399" s="366"/>
      <c r="PBE399" s="366"/>
      <c r="PBF399" s="366"/>
      <c r="PBG399" s="366"/>
      <c r="PBH399" s="366"/>
      <c r="PBI399" s="366"/>
      <c r="PBJ399" s="366"/>
      <c r="PBK399" s="366"/>
      <c r="PBL399" s="366"/>
      <c r="PBM399" s="366"/>
      <c r="PBN399" s="366"/>
      <c r="PBO399" s="366"/>
      <c r="PBP399" s="366"/>
      <c r="PBQ399" s="366"/>
      <c r="PBR399" s="366"/>
      <c r="PBS399" s="366"/>
      <c r="PBT399" s="366"/>
      <c r="PBU399" s="366"/>
      <c r="PBV399" s="366"/>
      <c r="PBW399" s="366"/>
      <c r="PBX399" s="366"/>
      <c r="PBY399" s="366"/>
      <c r="PBZ399" s="366"/>
      <c r="PCA399" s="366"/>
      <c r="PCB399" s="366"/>
      <c r="PCC399" s="366"/>
      <c r="PCD399" s="366"/>
      <c r="PCE399" s="366"/>
      <c r="PCF399" s="366"/>
      <c r="PCG399" s="366"/>
      <c r="PCH399" s="366"/>
      <c r="PCI399" s="366"/>
      <c r="PCJ399" s="366"/>
      <c r="PCK399" s="366"/>
      <c r="PCL399" s="366"/>
      <c r="PCM399" s="366"/>
      <c r="PCN399" s="366"/>
      <c r="PCO399" s="366"/>
      <c r="PCP399" s="366"/>
      <c r="PCQ399" s="366"/>
      <c r="PCR399" s="366"/>
      <c r="PCS399" s="366"/>
      <c r="PCT399" s="366"/>
      <c r="PCU399" s="366"/>
      <c r="PCV399" s="366"/>
      <c r="PCW399" s="366"/>
      <c r="PCX399" s="366"/>
      <c r="PCY399" s="366"/>
      <c r="PCZ399" s="366"/>
      <c r="PDA399" s="366"/>
      <c r="PDB399" s="366"/>
      <c r="PDC399" s="366"/>
      <c r="PDD399" s="366"/>
      <c r="PDE399" s="366"/>
      <c r="PDF399" s="366"/>
      <c r="PDG399" s="366"/>
      <c r="PDH399" s="366"/>
      <c r="PDI399" s="366"/>
      <c r="PDJ399" s="366"/>
      <c r="PDK399" s="366"/>
      <c r="PDL399" s="366"/>
      <c r="PDM399" s="366"/>
      <c r="PDN399" s="366"/>
      <c r="PDO399" s="366"/>
      <c r="PDP399" s="366"/>
      <c r="PDQ399" s="366"/>
      <c r="PDR399" s="366"/>
      <c r="PDS399" s="366"/>
      <c r="PDT399" s="366"/>
      <c r="PDU399" s="366"/>
      <c r="PDV399" s="366"/>
      <c r="PDW399" s="366"/>
      <c r="PDX399" s="366"/>
      <c r="PDY399" s="366"/>
      <c r="PDZ399" s="366"/>
      <c r="PEA399" s="366"/>
      <c r="PEB399" s="366"/>
      <c r="PEC399" s="366"/>
      <c r="PED399" s="366"/>
      <c r="PEE399" s="366"/>
      <c r="PEF399" s="366"/>
      <c r="PEG399" s="366"/>
      <c r="PEH399" s="366"/>
      <c r="PEI399" s="366"/>
      <c r="PEJ399" s="366"/>
      <c r="PEK399" s="366"/>
      <c r="PEL399" s="366"/>
      <c r="PEM399" s="366"/>
      <c r="PEN399" s="366"/>
      <c r="PEO399" s="366"/>
      <c r="PEP399" s="366"/>
      <c r="PEQ399" s="366"/>
      <c r="PER399" s="366"/>
      <c r="PES399" s="366"/>
      <c r="PET399" s="366"/>
      <c r="PEU399" s="366"/>
      <c r="PEV399" s="366"/>
      <c r="PEW399" s="366"/>
      <c r="PEX399" s="366"/>
      <c r="PEY399" s="366"/>
      <c r="PEZ399" s="366"/>
      <c r="PFA399" s="366"/>
      <c r="PFB399" s="366"/>
      <c r="PFC399" s="366"/>
      <c r="PFD399" s="366"/>
      <c r="PFE399" s="366"/>
      <c r="PFF399" s="366"/>
      <c r="PFG399" s="366"/>
      <c r="PFH399" s="366"/>
      <c r="PFI399" s="366"/>
      <c r="PFJ399" s="366"/>
      <c r="PFK399" s="366"/>
      <c r="PFL399" s="366"/>
      <c r="PFM399" s="366"/>
      <c r="PFN399" s="366"/>
      <c r="PFO399" s="366"/>
      <c r="PFP399" s="366"/>
      <c r="PFQ399" s="366"/>
      <c r="PFR399" s="366"/>
      <c r="PFS399" s="366"/>
      <c r="PFT399" s="366"/>
      <c r="PFU399" s="366"/>
      <c r="PFV399" s="366"/>
      <c r="PFW399" s="366"/>
      <c r="PFX399" s="366"/>
      <c r="PFY399" s="366"/>
      <c r="PFZ399" s="366"/>
      <c r="PGA399" s="366"/>
      <c r="PGB399" s="366"/>
      <c r="PGC399" s="366"/>
      <c r="PGD399" s="366"/>
      <c r="PGE399" s="366"/>
      <c r="PGF399" s="366"/>
      <c r="PGG399" s="366"/>
      <c r="PGH399" s="366"/>
      <c r="PGI399" s="366"/>
      <c r="PGJ399" s="366"/>
      <c r="PGK399" s="366"/>
      <c r="PGL399" s="366"/>
      <c r="PGM399" s="366"/>
      <c r="PGN399" s="366"/>
      <c r="PGO399" s="366"/>
      <c r="PGP399" s="366"/>
      <c r="PGQ399" s="366"/>
      <c r="PGR399" s="366"/>
      <c r="PGS399" s="366"/>
      <c r="PGT399" s="366"/>
      <c r="PGU399" s="366"/>
      <c r="PGV399" s="366"/>
      <c r="PGW399" s="366"/>
      <c r="PGX399" s="366"/>
      <c r="PGY399" s="366"/>
      <c r="PGZ399" s="366"/>
      <c r="PHA399" s="366"/>
      <c r="PHB399" s="366"/>
      <c r="PHC399" s="366"/>
      <c r="PHD399" s="366"/>
      <c r="PHE399" s="366"/>
      <c r="PHF399" s="366"/>
      <c r="PHG399" s="366"/>
      <c r="PHH399" s="366"/>
      <c r="PHI399" s="366"/>
      <c r="PHJ399" s="366"/>
      <c r="PHK399" s="366"/>
      <c r="PHL399" s="366"/>
      <c r="PHM399" s="366"/>
      <c r="PHN399" s="366"/>
      <c r="PHO399" s="366"/>
      <c r="PHP399" s="366"/>
      <c r="PHQ399" s="366"/>
      <c r="PHR399" s="366"/>
      <c r="PHS399" s="366"/>
      <c r="PHT399" s="366"/>
      <c r="PHU399" s="366"/>
      <c r="PHV399" s="366"/>
      <c r="PHW399" s="366"/>
      <c r="PHX399" s="366"/>
      <c r="PHY399" s="366"/>
      <c r="PHZ399" s="366"/>
      <c r="PIA399" s="366"/>
      <c r="PIB399" s="366"/>
      <c r="PIC399" s="366"/>
      <c r="PID399" s="366"/>
      <c r="PIE399" s="366"/>
      <c r="PIF399" s="366"/>
      <c r="PIG399" s="366"/>
      <c r="PIH399" s="366"/>
      <c r="PII399" s="366"/>
      <c r="PIJ399" s="366"/>
      <c r="PIK399" s="366"/>
      <c r="PIL399" s="366"/>
      <c r="PIM399" s="366"/>
      <c r="PIN399" s="366"/>
      <c r="PIO399" s="366"/>
      <c r="PIP399" s="366"/>
      <c r="PIQ399" s="366"/>
      <c r="PIR399" s="366"/>
      <c r="PIS399" s="366"/>
      <c r="PIT399" s="366"/>
      <c r="PIU399" s="366"/>
      <c r="PIV399" s="366"/>
      <c r="PIW399" s="366"/>
      <c r="PIX399" s="366"/>
      <c r="PIY399" s="366"/>
      <c r="PIZ399" s="366"/>
      <c r="PJA399" s="366"/>
      <c r="PJB399" s="366"/>
      <c r="PJC399" s="366"/>
      <c r="PJD399" s="366"/>
      <c r="PJE399" s="366"/>
      <c r="PJF399" s="366"/>
      <c r="PJG399" s="366"/>
      <c r="PJH399" s="366"/>
      <c r="PJI399" s="366"/>
      <c r="PJJ399" s="366"/>
      <c r="PJK399" s="366"/>
      <c r="PJL399" s="366"/>
      <c r="PJM399" s="366"/>
      <c r="PJN399" s="366"/>
      <c r="PJO399" s="366"/>
      <c r="PJP399" s="366"/>
      <c r="PJQ399" s="366"/>
      <c r="PJR399" s="366"/>
      <c r="PJS399" s="366"/>
      <c r="PJT399" s="366"/>
      <c r="PJU399" s="366"/>
      <c r="PJV399" s="366"/>
      <c r="PJW399" s="366"/>
      <c r="PJX399" s="366"/>
      <c r="PJY399" s="366"/>
      <c r="PJZ399" s="366"/>
      <c r="PKA399" s="366"/>
      <c r="PKB399" s="366"/>
      <c r="PKC399" s="366"/>
      <c r="PKD399" s="366"/>
      <c r="PKE399" s="366"/>
      <c r="PKF399" s="366"/>
      <c r="PKG399" s="366"/>
      <c r="PKH399" s="366"/>
      <c r="PKI399" s="366"/>
      <c r="PKJ399" s="366"/>
      <c r="PKK399" s="366"/>
      <c r="PKL399" s="366"/>
      <c r="PKM399" s="366"/>
      <c r="PKN399" s="366"/>
      <c r="PKO399" s="366"/>
      <c r="PKP399" s="366"/>
      <c r="PKQ399" s="366"/>
      <c r="PKR399" s="366"/>
      <c r="PKS399" s="366"/>
      <c r="PKT399" s="366"/>
      <c r="PKU399" s="366"/>
      <c r="PKV399" s="366"/>
      <c r="PKW399" s="366"/>
      <c r="PKX399" s="366"/>
      <c r="PKY399" s="366"/>
      <c r="PKZ399" s="366"/>
      <c r="PLA399" s="366"/>
      <c r="PLB399" s="366"/>
      <c r="PLC399" s="366"/>
      <c r="PLD399" s="366"/>
      <c r="PLE399" s="366"/>
      <c r="PLF399" s="366"/>
      <c r="PLG399" s="366"/>
      <c r="PLH399" s="366"/>
      <c r="PLI399" s="366"/>
      <c r="PLJ399" s="366"/>
      <c r="PLK399" s="366"/>
      <c r="PLL399" s="366"/>
      <c r="PLM399" s="366"/>
      <c r="PLN399" s="366"/>
      <c r="PLO399" s="366"/>
      <c r="PLP399" s="366"/>
      <c r="PLQ399" s="366"/>
      <c r="PLR399" s="366"/>
      <c r="PLS399" s="366"/>
      <c r="PLT399" s="366"/>
      <c r="PLU399" s="366"/>
      <c r="PLV399" s="366"/>
      <c r="PLW399" s="366"/>
      <c r="PLX399" s="366"/>
      <c r="PLY399" s="366"/>
      <c r="PLZ399" s="366"/>
      <c r="PMA399" s="366"/>
      <c r="PMB399" s="366"/>
      <c r="PMC399" s="366"/>
      <c r="PMD399" s="366"/>
      <c r="PME399" s="366"/>
      <c r="PMF399" s="366"/>
      <c r="PMG399" s="366"/>
      <c r="PMH399" s="366"/>
      <c r="PMI399" s="366"/>
      <c r="PMJ399" s="366"/>
      <c r="PMK399" s="366"/>
      <c r="PML399" s="366"/>
      <c r="PMM399" s="366"/>
      <c r="PMN399" s="366"/>
      <c r="PMO399" s="366"/>
      <c r="PMP399" s="366"/>
      <c r="PMQ399" s="366"/>
      <c r="PMR399" s="366"/>
      <c r="PMS399" s="366"/>
      <c r="PMT399" s="366"/>
      <c r="PMU399" s="366"/>
      <c r="PMV399" s="366"/>
      <c r="PMW399" s="366"/>
      <c r="PMX399" s="366"/>
      <c r="PMY399" s="366"/>
      <c r="PMZ399" s="366"/>
      <c r="PNA399" s="366"/>
      <c r="PNB399" s="366"/>
      <c r="PNC399" s="366"/>
      <c r="PND399" s="366"/>
      <c r="PNE399" s="366"/>
      <c r="PNF399" s="366"/>
      <c r="PNG399" s="366"/>
      <c r="PNH399" s="366"/>
      <c r="PNI399" s="366"/>
      <c r="PNJ399" s="366"/>
      <c r="PNK399" s="366"/>
      <c r="PNL399" s="366"/>
      <c r="PNM399" s="366"/>
      <c r="PNN399" s="366"/>
      <c r="PNO399" s="366"/>
      <c r="PNP399" s="366"/>
      <c r="PNQ399" s="366"/>
      <c r="PNR399" s="366"/>
      <c r="PNS399" s="366"/>
      <c r="PNT399" s="366"/>
      <c r="PNU399" s="366"/>
      <c r="PNV399" s="366"/>
      <c r="PNW399" s="366"/>
      <c r="PNX399" s="366"/>
      <c r="PNY399" s="366"/>
      <c r="PNZ399" s="366"/>
      <c r="POA399" s="366"/>
      <c r="POB399" s="366"/>
      <c r="POC399" s="366"/>
      <c r="POD399" s="366"/>
      <c r="POE399" s="366"/>
      <c r="POF399" s="366"/>
      <c r="POG399" s="366"/>
      <c r="POH399" s="366"/>
      <c r="POI399" s="366"/>
      <c r="POJ399" s="366"/>
      <c r="POK399" s="366"/>
      <c r="POL399" s="366"/>
      <c r="POM399" s="366"/>
      <c r="PON399" s="366"/>
      <c r="POO399" s="366"/>
      <c r="POP399" s="366"/>
      <c r="POQ399" s="366"/>
      <c r="POR399" s="366"/>
      <c r="POS399" s="366"/>
      <c r="POT399" s="366"/>
      <c r="POU399" s="366"/>
      <c r="POV399" s="366"/>
      <c r="POW399" s="366"/>
      <c r="POX399" s="366"/>
      <c r="POY399" s="366"/>
      <c r="POZ399" s="366"/>
      <c r="PPA399" s="366"/>
      <c r="PPB399" s="366"/>
      <c r="PPC399" s="366"/>
      <c r="PPD399" s="366"/>
      <c r="PPE399" s="366"/>
      <c r="PPF399" s="366"/>
      <c r="PPG399" s="366"/>
      <c r="PPH399" s="366"/>
      <c r="PPI399" s="366"/>
      <c r="PPJ399" s="366"/>
      <c r="PPK399" s="366"/>
      <c r="PPL399" s="366"/>
      <c r="PPM399" s="366"/>
      <c r="PPN399" s="366"/>
      <c r="PPO399" s="366"/>
      <c r="PPP399" s="366"/>
      <c r="PPQ399" s="366"/>
      <c r="PPR399" s="366"/>
      <c r="PPS399" s="366"/>
      <c r="PPT399" s="366"/>
      <c r="PPU399" s="366"/>
      <c r="PPV399" s="366"/>
      <c r="PPW399" s="366"/>
      <c r="PPX399" s="366"/>
      <c r="PPY399" s="366"/>
      <c r="PPZ399" s="366"/>
      <c r="PQA399" s="366"/>
      <c r="PQB399" s="366"/>
      <c r="PQC399" s="366"/>
      <c r="PQD399" s="366"/>
      <c r="PQE399" s="366"/>
      <c r="PQF399" s="366"/>
      <c r="PQG399" s="366"/>
      <c r="PQH399" s="366"/>
      <c r="PQI399" s="366"/>
      <c r="PQJ399" s="366"/>
      <c r="PQK399" s="366"/>
      <c r="PQL399" s="366"/>
      <c r="PQM399" s="366"/>
      <c r="PQN399" s="366"/>
      <c r="PQO399" s="366"/>
      <c r="PQP399" s="366"/>
      <c r="PQQ399" s="366"/>
      <c r="PQR399" s="366"/>
      <c r="PQS399" s="366"/>
      <c r="PQT399" s="366"/>
      <c r="PQU399" s="366"/>
      <c r="PQV399" s="366"/>
      <c r="PQW399" s="366"/>
      <c r="PQX399" s="366"/>
      <c r="PQY399" s="366"/>
      <c r="PQZ399" s="366"/>
      <c r="PRA399" s="366"/>
      <c r="PRB399" s="366"/>
      <c r="PRC399" s="366"/>
      <c r="PRD399" s="366"/>
      <c r="PRE399" s="366"/>
      <c r="PRF399" s="366"/>
      <c r="PRG399" s="366"/>
      <c r="PRH399" s="366"/>
      <c r="PRI399" s="366"/>
      <c r="PRJ399" s="366"/>
      <c r="PRK399" s="366"/>
      <c r="PRL399" s="366"/>
      <c r="PRM399" s="366"/>
      <c r="PRN399" s="366"/>
      <c r="PRO399" s="366"/>
      <c r="PRP399" s="366"/>
      <c r="PRQ399" s="366"/>
      <c r="PRR399" s="366"/>
      <c r="PRS399" s="366"/>
      <c r="PRT399" s="366"/>
      <c r="PRU399" s="366"/>
      <c r="PRV399" s="366"/>
      <c r="PRW399" s="366"/>
      <c r="PRX399" s="366"/>
      <c r="PRY399" s="366"/>
      <c r="PRZ399" s="366"/>
      <c r="PSA399" s="366"/>
      <c r="PSB399" s="366"/>
      <c r="PSC399" s="366"/>
      <c r="PSD399" s="366"/>
      <c r="PSE399" s="366"/>
      <c r="PSF399" s="366"/>
      <c r="PSG399" s="366"/>
      <c r="PSH399" s="366"/>
      <c r="PSI399" s="366"/>
      <c r="PSJ399" s="366"/>
      <c r="PSK399" s="366"/>
      <c r="PSL399" s="366"/>
      <c r="PSM399" s="366"/>
      <c r="PSN399" s="366"/>
      <c r="PSO399" s="366"/>
      <c r="PSP399" s="366"/>
      <c r="PSQ399" s="366"/>
      <c r="PSR399" s="366"/>
      <c r="PSS399" s="366"/>
      <c r="PST399" s="366"/>
      <c r="PSU399" s="366"/>
      <c r="PSV399" s="366"/>
      <c r="PSW399" s="366"/>
      <c r="PSX399" s="366"/>
      <c r="PSY399" s="366"/>
      <c r="PSZ399" s="366"/>
      <c r="PTA399" s="366"/>
      <c r="PTB399" s="366"/>
      <c r="PTC399" s="366"/>
      <c r="PTD399" s="366"/>
      <c r="PTE399" s="366"/>
      <c r="PTF399" s="366"/>
      <c r="PTG399" s="366"/>
      <c r="PTH399" s="366"/>
      <c r="PTI399" s="366"/>
      <c r="PTJ399" s="366"/>
      <c r="PTK399" s="366"/>
      <c r="PTL399" s="366"/>
      <c r="PTM399" s="366"/>
      <c r="PTN399" s="366"/>
      <c r="PTO399" s="366"/>
      <c r="PTP399" s="366"/>
      <c r="PTQ399" s="366"/>
      <c r="PTR399" s="366"/>
      <c r="PTS399" s="366"/>
      <c r="PTT399" s="366"/>
      <c r="PTU399" s="366"/>
      <c r="PTV399" s="366"/>
      <c r="PTW399" s="366"/>
      <c r="PTX399" s="366"/>
      <c r="PTY399" s="366"/>
      <c r="PTZ399" s="366"/>
      <c r="PUA399" s="366"/>
      <c r="PUB399" s="366"/>
      <c r="PUC399" s="366"/>
      <c r="PUD399" s="366"/>
      <c r="PUE399" s="366"/>
      <c r="PUF399" s="366"/>
      <c r="PUG399" s="366"/>
      <c r="PUH399" s="366"/>
      <c r="PUI399" s="366"/>
      <c r="PUJ399" s="366"/>
      <c r="PUK399" s="366"/>
      <c r="PUL399" s="366"/>
      <c r="PUM399" s="366"/>
      <c r="PUN399" s="366"/>
      <c r="PUO399" s="366"/>
      <c r="PUP399" s="366"/>
      <c r="PUQ399" s="366"/>
      <c r="PUR399" s="366"/>
      <c r="PUS399" s="366"/>
      <c r="PUT399" s="366"/>
      <c r="PUU399" s="366"/>
      <c r="PUV399" s="366"/>
      <c r="PUW399" s="366"/>
      <c r="PUX399" s="366"/>
      <c r="PUY399" s="366"/>
      <c r="PUZ399" s="366"/>
      <c r="PVA399" s="366"/>
      <c r="PVB399" s="366"/>
      <c r="PVC399" s="366"/>
      <c r="PVD399" s="366"/>
      <c r="PVE399" s="366"/>
      <c r="PVF399" s="366"/>
      <c r="PVG399" s="366"/>
      <c r="PVH399" s="366"/>
      <c r="PVI399" s="366"/>
      <c r="PVJ399" s="366"/>
      <c r="PVK399" s="366"/>
      <c r="PVL399" s="366"/>
      <c r="PVM399" s="366"/>
      <c r="PVN399" s="366"/>
      <c r="PVO399" s="366"/>
      <c r="PVP399" s="366"/>
      <c r="PVQ399" s="366"/>
      <c r="PVR399" s="366"/>
      <c r="PVS399" s="366"/>
      <c r="PVT399" s="366"/>
      <c r="PVU399" s="366"/>
      <c r="PVV399" s="366"/>
      <c r="PVW399" s="366"/>
      <c r="PVX399" s="366"/>
      <c r="PVY399" s="366"/>
      <c r="PVZ399" s="366"/>
      <c r="PWA399" s="366"/>
      <c r="PWB399" s="366"/>
      <c r="PWC399" s="366"/>
      <c r="PWD399" s="366"/>
      <c r="PWE399" s="366"/>
      <c r="PWF399" s="366"/>
      <c r="PWG399" s="366"/>
      <c r="PWH399" s="366"/>
      <c r="PWI399" s="366"/>
      <c r="PWJ399" s="366"/>
      <c r="PWK399" s="366"/>
      <c r="PWL399" s="366"/>
      <c r="PWM399" s="366"/>
      <c r="PWN399" s="366"/>
      <c r="PWO399" s="366"/>
      <c r="PWP399" s="366"/>
      <c r="PWQ399" s="366"/>
      <c r="PWR399" s="366"/>
      <c r="PWS399" s="366"/>
      <c r="PWT399" s="366"/>
      <c r="PWU399" s="366"/>
      <c r="PWV399" s="366"/>
      <c r="PWW399" s="366"/>
      <c r="PWX399" s="366"/>
      <c r="PWY399" s="366"/>
      <c r="PWZ399" s="366"/>
      <c r="PXA399" s="366"/>
      <c r="PXB399" s="366"/>
      <c r="PXC399" s="366"/>
      <c r="PXD399" s="366"/>
      <c r="PXE399" s="366"/>
      <c r="PXF399" s="366"/>
      <c r="PXG399" s="366"/>
      <c r="PXH399" s="366"/>
      <c r="PXI399" s="366"/>
      <c r="PXJ399" s="366"/>
      <c r="PXK399" s="366"/>
      <c r="PXL399" s="366"/>
      <c r="PXM399" s="366"/>
      <c r="PXN399" s="366"/>
      <c r="PXO399" s="366"/>
      <c r="PXP399" s="366"/>
      <c r="PXQ399" s="366"/>
      <c r="PXR399" s="366"/>
      <c r="PXS399" s="366"/>
      <c r="PXT399" s="366"/>
      <c r="PXU399" s="366"/>
      <c r="PXV399" s="366"/>
      <c r="PXW399" s="366"/>
      <c r="PXX399" s="366"/>
      <c r="PXY399" s="366"/>
      <c r="PXZ399" s="366"/>
      <c r="PYA399" s="366"/>
      <c r="PYB399" s="366"/>
      <c r="PYC399" s="366"/>
      <c r="PYD399" s="366"/>
      <c r="PYE399" s="366"/>
      <c r="PYF399" s="366"/>
      <c r="PYG399" s="366"/>
      <c r="PYH399" s="366"/>
      <c r="PYI399" s="366"/>
      <c r="PYJ399" s="366"/>
      <c r="PYK399" s="366"/>
      <c r="PYL399" s="366"/>
      <c r="PYM399" s="366"/>
      <c r="PYN399" s="366"/>
      <c r="PYO399" s="366"/>
      <c r="PYP399" s="366"/>
      <c r="PYQ399" s="366"/>
      <c r="PYR399" s="366"/>
      <c r="PYS399" s="366"/>
      <c r="PYT399" s="366"/>
      <c r="PYU399" s="366"/>
      <c r="PYV399" s="366"/>
      <c r="PYW399" s="366"/>
      <c r="PYX399" s="366"/>
      <c r="PYY399" s="366"/>
      <c r="PYZ399" s="366"/>
      <c r="PZA399" s="366"/>
      <c r="PZB399" s="366"/>
      <c r="PZC399" s="366"/>
      <c r="PZD399" s="366"/>
      <c r="PZE399" s="366"/>
      <c r="PZF399" s="366"/>
      <c r="PZG399" s="366"/>
      <c r="PZH399" s="366"/>
      <c r="PZI399" s="366"/>
      <c r="PZJ399" s="366"/>
      <c r="PZK399" s="366"/>
      <c r="PZL399" s="366"/>
      <c r="PZM399" s="366"/>
      <c r="PZN399" s="366"/>
      <c r="PZO399" s="366"/>
      <c r="PZP399" s="366"/>
      <c r="PZQ399" s="366"/>
      <c r="PZR399" s="366"/>
      <c r="PZS399" s="366"/>
      <c r="PZT399" s="366"/>
      <c r="PZU399" s="366"/>
      <c r="PZV399" s="366"/>
      <c r="PZW399" s="366"/>
      <c r="PZX399" s="366"/>
      <c r="PZY399" s="366"/>
      <c r="PZZ399" s="366"/>
      <c r="QAA399" s="366"/>
      <c r="QAB399" s="366"/>
      <c r="QAC399" s="366"/>
      <c r="QAD399" s="366"/>
      <c r="QAE399" s="366"/>
      <c r="QAF399" s="366"/>
      <c r="QAG399" s="366"/>
      <c r="QAH399" s="366"/>
      <c r="QAI399" s="366"/>
      <c r="QAJ399" s="366"/>
      <c r="QAK399" s="366"/>
      <c r="QAL399" s="366"/>
      <c r="QAM399" s="366"/>
      <c r="QAN399" s="366"/>
      <c r="QAO399" s="366"/>
      <c r="QAP399" s="366"/>
      <c r="QAQ399" s="366"/>
      <c r="QAR399" s="366"/>
      <c r="QAS399" s="366"/>
      <c r="QAT399" s="366"/>
      <c r="QAU399" s="366"/>
      <c r="QAV399" s="366"/>
      <c r="QAW399" s="366"/>
      <c r="QAX399" s="366"/>
      <c r="QAY399" s="366"/>
      <c r="QAZ399" s="366"/>
      <c r="QBA399" s="366"/>
      <c r="QBB399" s="366"/>
      <c r="QBC399" s="366"/>
      <c r="QBD399" s="366"/>
      <c r="QBE399" s="366"/>
      <c r="QBF399" s="366"/>
      <c r="QBG399" s="366"/>
      <c r="QBH399" s="366"/>
      <c r="QBI399" s="366"/>
      <c r="QBJ399" s="366"/>
      <c r="QBK399" s="366"/>
      <c r="QBL399" s="366"/>
      <c r="QBM399" s="366"/>
      <c r="QBN399" s="366"/>
      <c r="QBO399" s="366"/>
      <c r="QBP399" s="366"/>
      <c r="QBQ399" s="366"/>
      <c r="QBR399" s="366"/>
      <c r="QBS399" s="366"/>
      <c r="QBT399" s="366"/>
      <c r="QBU399" s="366"/>
      <c r="QBV399" s="366"/>
      <c r="QBW399" s="366"/>
      <c r="QBX399" s="366"/>
      <c r="QBY399" s="366"/>
      <c r="QBZ399" s="366"/>
      <c r="QCA399" s="366"/>
      <c r="QCB399" s="366"/>
      <c r="QCC399" s="366"/>
      <c r="QCD399" s="366"/>
      <c r="QCE399" s="366"/>
      <c r="QCF399" s="366"/>
      <c r="QCG399" s="366"/>
      <c r="QCH399" s="366"/>
      <c r="QCI399" s="366"/>
      <c r="QCJ399" s="366"/>
      <c r="QCK399" s="366"/>
      <c r="QCL399" s="366"/>
      <c r="QCM399" s="366"/>
      <c r="QCN399" s="366"/>
      <c r="QCO399" s="366"/>
      <c r="QCP399" s="366"/>
      <c r="QCQ399" s="366"/>
      <c r="QCR399" s="366"/>
      <c r="QCS399" s="366"/>
      <c r="QCT399" s="366"/>
      <c r="QCU399" s="366"/>
      <c r="QCV399" s="366"/>
      <c r="QCW399" s="366"/>
      <c r="QCX399" s="366"/>
      <c r="QCY399" s="366"/>
      <c r="QCZ399" s="366"/>
      <c r="QDA399" s="366"/>
      <c r="QDB399" s="366"/>
      <c r="QDC399" s="366"/>
      <c r="QDD399" s="366"/>
      <c r="QDE399" s="366"/>
      <c r="QDF399" s="366"/>
      <c r="QDG399" s="366"/>
      <c r="QDH399" s="366"/>
      <c r="QDI399" s="366"/>
      <c r="QDJ399" s="366"/>
      <c r="QDK399" s="366"/>
      <c r="QDL399" s="366"/>
      <c r="QDM399" s="366"/>
      <c r="QDN399" s="366"/>
      <c r="QDO399" s="366"/>
      <c r="QDP399" s="366"/>
      <c r="QDQ399" s="366"/>
      <c r="QDR399" s="366"/>
      <c r="QDS399" s="366"/>
      <c r="QDT399" s="366"/>
      <c r="QDU399" s="366"/>
      <c r="QDV399" s="366"/>
      <c r="QDW399" s="366"/>
      <c r="QDX399" s="366"/>
      <c r="QDY399" s="366"/>
      <c r="QDZ399" s="366"/>
      <c r="QEA399" s="366"/>
      <c r="QEB399" s="366"/>
      <c r="QEC399" s="366"/>
      <c r="QED399" s="366"/>
      <c r="QEE399" s="366"/>
      <c r="QEF399" s="366"/>
      <c r="QEG399" s="366"/>
      <c r="QEH399" s="366"/>
      <c r="QEI399" s="366"/>
      <c r="QEJ399" s="366"/>
      <c r="QEK399" s="366"/>
      <c r="QEL399" s="366"/>
      <c r="QEM399" s="366"/>
      <c r="QEN399" s="366"/>
      <c r="QEO399" s="366"/>
      <c r="QEP399" s="366"/>
      <c r="QEQ399" s="366"/>
      <c r="QER399" s="366"/>
      <c r="QES399" s="366"/>
      <c r="QET399" s="366"/>
      <c r="QEU399" s="366"/>
      <c r="QEV399" s="366"/>
      <c r="QEW399" s="366"/>
      <c r="QEX399" s="366"/>
      <c r="QEY399" s="366"/>
      <c r="QEZ399" s="366"/>
      <c r="QFA399" s="366"/>
      <c r="QFB399" s="366"/>
      <c r="QFC399" s="366"/>
      <c r="QFD399" s="366"/>
      <c r="QFE399" s="366"/>
      <c r="QFF399" s="366"/>
      <c r="QFG399" s="366"/>
      <c r="QFH399" s="366"/>
      <c r="QFI399" s="366"/>
      <c r="QFJ399" s="366"/>
      <c r="QFK399" s="366"/>
      <c r="QFL399" s="366"/>
      <c r="QFM399" s="366"/>
      <c r="QFN399" s="366"/>
      <c r="QFO399" s="366"/>
      <c r="QFP399" s="366"/>
      <c r="QFQ399" s="366"/>
      <c r="QFR399" s="366"/>
      <c r="QFS399" s="366"/>
      <c r="QFT399" s="366"/>
      <c r="QFU399" s="366"/>
      <c r="QFV399" s="366"/>
      <c r="QFW399" s="366"/>
      <c r="QFX399" s="366"/>
      <c r="QFY399" s="366"/>
      <c r="QFZ399" s="366"/>
      <c r="QGA399" s="366"/>
      <c r="QGB399" s="366"/>
      <c r="QGC399" s="366"/>
      <c r="QGD399" s="366"/>
      <c r="QGE399" s="366"/>
      <c r="QGF399" s="366"/>
      <c r="QGG399" s="366"/>
      <c r="QGH399" s="366"/>
      <c r="QGI399" s="366"/>
      <c r="QGJ399" s="366"/>
      <c r="QGK399" s="366"/>
      <c r="QGL399" s="366"/>
      <c r="QGM399" s="366"/>
      <c r="QGN399" s="366"/>
      <c r="QGO399" s="366"/>
      <c r="QGP399" s="366"/>
      <c r="QGQ399" s="366"/>
      <c r="QGR399" s="366"/>
      <c r="QGS399" s="366"/>
      <c r="QGT399" s="366"/>
      <c r="QGU399" s="366"/>
      <c r="QGV399" s="366"/>
      <c r="QGW399" s="366"/>
      <c r="QGX399" s="366"/>
      <c r="QGY399" s="366"/>
      <c r="QGZ399" s="366"/>
      <c r="QHA399" s="366"/>
      <c r="QHB399" s="366"/>
      <c r="QHC399" s="366"/>
      <c r="QHD399" s="366"/>
      <c r="QHE399" s="366"/>
      <c r="QHF399" s="366"/>
      <c r="QHG399" s="366"/>
      <c r="QHH399" s="366"/>
      <c r="QHI399" s="366"/>
      <c r="QHJ399" s="366"/>
      <c r="QHK399" s="366"/>
      <c r="QHL399" s="366"/>
      <c r="QHM399" s="366"/>
      <c r="QHN399" s="366"/>
      <c r="QHO399" s="366"/>
      <c r="QHP399" s="366"/>
      <c r="QHQ399" s="366"/>
      <c r="QHR399" s="366"/>
      <c r="QHS399" s="366"/>
      <c r="QHT399" s="366"/>
      <c r="QHU399" s="366"/>
      <c r="QHV399" s="366"/>
      <c r="QHW399" s="366"/>
      <c r="QHX399" s="366"/>
      <c r="QHY399" s="366"/>
      <c r="QHZ399" s="366"/>
      <c r="QIA399" s="366"/>
      <c r="QIB399" s="366"/>
      <c r="QIC399" s="366"/>
      <c r="QID399" s="366"/>
      <c r="QIE399" s="366"/>
      <c r="QIF399" s="366"/>
      <c r="QIG399" s="366"/>
      <c r="QIH399" s="366"/>
      <c r="QII399" s="366"/>
      <c r="QIJ399" s="366"/>
      <c r="QIK399" s="366"/>
      <c r="QIL399" s="366"/>
      <c r="QIM399" s="366"/>
      <c r="QIN399" s="366"/>
      <c r="QIO399" s="366"/>
      <c r="QIP399" s="366"/>
      <c r="QIQ399" s="366"/>
      <c r="QIR399" s="366"/>
      <c r="QIS399" s="366"/>
      <c r="QIT399" s="366"/>
      <c r="QIU399" s="366"/>
      <c r="QIV399" s="366"/>
      <c r="QIW399" s="366"/>
      <c r="QIX399" s="366"/>
      <c r="QIY399" s="366"/>
      <c r="QIZ399" s="366"/>
      <c r="QJA399" s="366"/>
      <c r="QJB399" s="366"/>
      <c r="QJC399" s="366"/>
      <c r="QJD399" s="366"/>
      <c r="QJE399" s="366"/>
      <c r="QJF399" s="366"/>
      <c r="QJG399" s="366"/>
      <c r="QJH399" s="366"/>
      <c r="QJI399" s="366"/>
      <c r="QJJ399" s="366"/>
      <c r="QJK399" s="366"/>
      <c r="QJL399" s="366"/>
      <c r="QJM399" s="366"/>
      <c r="QJN399" s="366"/>
      <c r="QJO399" s="366"/>
      <c r="QJP399" s="366"/>
      <c r="QJQ399" s="366"/>
      <c r="QJR399" s="366"/>
      <c r="QJS399" s="366"/>
      <c r="QJT399" s="366"/>
      <c r="QJU399" s="366"/>
      <c r="QJV399" s="366"/>
      <c r="QJW399" s="366"/>
      <c r="QJX399" s="366"/>
      <c r="QJY399" s="366"/>
      <c r="QJZ399" s="366"/>
      <c r="QKA399" s="366"/>
      <c r="QKB399" s="366"/>
      <c r="QKC399" s="366"/>
      <c r="QKD399" s="366"/>
      <c r="QKE399" s="366"/>
      <c r="QKF399" s="366"/>
      <c r="QKG399" s="366"/>
      <c r="QKH399" s="366"/>
      <c r="QKI399" s="366"/>
      <c r="QKJ399" s="366"/>
      <c r="QKK399" s="366"/>
      <c r="QKL399" s="366"/>
      <c r="QKM399" s="366"/>
      <c r="QKN399" s="366"/>
      <c r="QKO399" s="366"/>
      <c r="QKP399" s="366"/>
      <c r="QKQ399" s="366"/>
      <c r="QKR399" s="366"/>
      <c r="QKS399" s="366"/>
      <c r="QKT399" s="366"/>
      <c r="QKU399" s="366"/>
      <c r="QKV399" s="366"/>
      <c r="QKW399" s="366"/>
      <c r="QKX399" s="366"/>
      <c r="QKY399" s="366"/>
      <c r="QKZ399" s="366"/>
      <c r="QLA399" s="366"/>
      <c r="QLB399" s="366"/>
      <c r="QLC399" s="366"/>
      <c r="QLD399" s="366"/>
      <c r="QLE399" s="366"/>
      <c r="QLF399" s="366"/>
      <c r="QLG399" s="366"/>
      <c r="QLH399" s="366"/>
      <c r="QLI399" s="366"/>
      <c r="QLJ399" s="366"/>
      <c r="QLK399" s="366"/>
      <c r="QLL399" s="366"/>
      <c r="QLM399" s="366"/>
      <c r="QLN399" s="366"/>
      <c r="QLO399" s="366"/>
      <c r="QLP399" s="366"/>
      <c r="QLQ399" s="366"/>
      <c r="QLR399" s="366"/>
      <c r="QLS399" s="366"/>
      <c r="QLT399" s="366"/>
      <c r="QLU399" s="366"/>
      <c r="QLV399" s="366"/>
      <c r="QLW399" s="366"/>
      <c r="QLX399" s="366"/>
      <c r="QLY399" s="366"/>
      <c r="QLZ399" s="366"/>
      <c r="QMA399" s="366"/>
      <c r="QMB399" s="366"/>
      <c r="QMC399" s="366"/>
      <c r="QMD399" s="366"/>
      <c r="QME399" s="366"/>
      <c r="QMF399" s="366"/>
      <c r="QMG399" s="366"/>
      <c r="QMH399" s="366"/>
      <c r="QMI399" s="366"/>
      <c r="QMJ399" s="366"/>
      <c r="QMK399" s="366"/>
      <c r="QML399" s="366"/>
      <c r="QMM399" s="366"/>
      <c r="QMN399" s="366"/>
      <c r="QMO399" s="366"/>
      <c r="QMP399" s="366"/>
      <c r="QMQ399" s="366"/>
      <c r="QMR399" s="366"/>
      <c r="QMS399" s="366"/>
      <c r="QMT399" s="366"/>
      <c r="QMU399" s="366"/>
      <c r="QMV399" s="366"/>
      <c r="QMW399" s="366"/>
      <c r="QMX399" s="366"/>
      <c r="QMY399" s="366"/>
      <c r="QMZ399" s="366"/>
      <c r="QNA399" s="366"/>
      <c r="QNB399" s="366"/>
      <c r="QNC399" s="366"/>
      <c r="QND399" s="366"/>
      <c r="QNE399" s="366"/>
      <c r="QNF399" s="366"/>
      <c r="QNG399" s="366"/>
      <c r="QNH399" s="366"/>
      <c r="QNI399" s="366"/>
      <c r="QNJ399" s="366"/>
      <c r="QNK399" s="366"/>
      <c r="QNL399" s="366"/>
      <c r="QNM399" s="366"/>
      <c r="QNN399" s="366"/>
      <c r="QNO399" s="366"/>
      <c r="QNP399" s="366"/>
      <c r="QNQ399" s="366"/>
      <c r="QNR399" s="366"/>
      <c r="QNS399" s="366"/>
      <c r="QNT399" s="366"/>
      <c r="QNU399" s="366"/>
      <c r="QNV399" s="366"/>
      <c r="QNW399" s="366"/>
      <c r="QNX399" s="366"/>
      <c r="QNY399" s="366"/>
      <c r="QNZ399" s="366"/>
      <c r="QOA399" s="366"/>
      <c r="QOB399" s="366"/>
      <c r="QOC399" s="366"/>
      <c r="QOD399" s="366"/>
      <c r="QOE399" s="366"/>
      <c r="QOF399" s="366"/>
      <c r="QOG399" s="366"/>
      <c r="QOH399" s="366"/>
      <c r="QOI399" s="366"/>
      <c r="QOJ399" s="366"/>
      <c r="QOK399" s="366"/>
      <c r="QOL399" s="366"/>
      <c r="QOM399" s="366"/>
      <c r="QON399" s="366"/>
      <c r="QOO399" s="366"/>
      <c r="QOP399" s="366"/>
      <c r="QOQ399" s="366"/>
      <c r="QOR399" s="366"/>
      <c r="QOS399" s="366"/>
      <c r="QOT399" s="366"/>
      <c r="QOU399" s="366"/>
      <c r="QOV399" s="366"/>
      <c r="QOW399" s="366"/>
      <c r="QOX399" s="366"/>
      <c r="QOY399" s="366"/>
      <c r="QOZ399" s="366"/>
      <c r="QPA399" s="366"/>
      <c r="QPB399" s="366"/>
      <c r="QPC399" s="366"/>
      <c r="QPD399" s="366"/>
      <c r="QPE399" s="366"/>
      <c r="QPF399" s="366"/>
      <c r="QPG399" s="366"/>
      <c r="QPH399" s="366"/>
      <c r="QPI399" s="366"/>
      <c r="QPJ399" s="366"/>
      <c r="QPK399" s="366"/>
      <c r="QPL399" s="366"/>
      <c r="QPM399" s="366"/>
      <c r="QPN399" s="366"/>
      <c r="QPO399" s="366"/>
      <c r="QPP399" s="366"/>
      <c r="QPQ399" s="366"/>
      <c r="QPR399" s="366"/>
      <c r="QPS399" s="366"/>
      <c r="QPT399" s="366"/>
      <c r="QPU399" s="366"/>
      <c r="QPV399" s="366"/>
      <c r="QPW399" s="366"/>
      <c r="QPX399" s="366"/>
      <c r="QPY399" s="366"/>
      <c r="QPZ399" s="366"/>
      <c r="QQA399" s="366"/>
      <c r="QQB399" s="366"/>
      <c r="QQC399" s="366"/>
      <c r="QQD399" s="366"/>
      <c r="QQE399" s="366"/>
      <c r="QQF399" s="366"/>
      <c r="QQG399" s="366"/>
      <c r="QQH399" s="366"/>
      <c r="QQI399" s="366"/>
      <c r="QQJ399" s="366"/>
      <c r="QQK399" s="366"/>
      <c r="QQL399" s="366"/>
      <c r="QQM399" s="366"/>
      <c r="QQN399" s="366"/>
      <c r="QQO399" s="366"/>
      <c r="QQP399" s="366"/>
      <c r="QQQ399" s="366"/>
      <c r="QQR399" s="366"/>
      <c r="QQS399" s="366"/>
      <c r="QQT399" s="366"/>
      <c r="QQU399" s="366"/>
      <c r="QQV399" s="366"/>
      <c r="QQW399" s="366"/>
      <c r="QQX399" s="366"/>
      <c r="QQY399" s="366"/>
      <c r="QQZ399" s="366"/>
      <c r="QRA399" s="366"/>
      <c r="QRB399" s="366"/>
      <c r="QRC399" s="366"/>
      <c r="QRD399" s="366"/>
      <c r="QRE399" s="366"/>
      <c r="QRF399" s="366"/>
      <c r="QRG399" s="366"/>
      <c r="QRH399" s="366"/>
      <c r="QRI399" s="366"/>
      <c r="QRJ399" s="366"/>
      <c r="QRK399" s="366"/>
      <c r="QRL399" s="366"/>
      <c r="QRM399" s="366"/>
      <c r="QRN399" s="366"/>
      <c r="QRO399" s="366"/>
      <c r="QRP399" s="366"/>
      <c r="QRQ399" s="366"/>
      <c r="QRR399" s="366"/>
      <c r="QRS399" s="366"/>
      <c r="QRT399" s="366"/>
      <c r="QRU399" s="366"/>
      <c r="QRV399" s="366"/>
      <c r="QRW399" s="366"/>
      <c r="QRX399" s="366"/>
      <c r="QRY399" s="366"/>
      <c r="QRZ399" s="366"/>
      <c r="QSA399" s="366"/>
      <c r="QSB399" s="366"/>
      <c r="QSC399" s="366"/>
      <c r="QSD399" s="366"/>
      <c r="QSE399" s="366"/>
      <c r="QSF399" s="366"/>
      <c r="QSG399" s="366"/>
      <c r="QSH399" s="366"/>
      <c r="QSI399" s="366"/>
      <c r="QSJ399" s="366"/>
      <c r="QSK399" s="366"/>
      <c r="QSL399" s="366"/>
      <c r="QSM399" s="366"/>
      <c r="QSN399" s="366"/>
      <c r="QSO399" s="366"/>
      <c r="QSP399" s="366"/>
      <c r="QSQ399" s="366"/>
      <c r="QSR399" s="366"/>
      <c r="QSS399" s="366"/>
      <c r="QST399" s="366"/>
      <c r="QSU399" s="366"/>
      <c r="QSV399" s="366"/>
      <c r="QSW399" s="366"/>
      <c r="QSX399" s="366"/>
      <c r="QSY399" s="366"/>
      <c r="QSZ399" s="366"/>
      <c r="QTA399" s="366"/>
      <c r="QTB399" s="366"/>
      <c r="QTC399" s="366"/>
      <c r="QTD399" s="366"/>
      <c r="QTE399" s="366"/>
      <c r="QTF399" s="366"/>
      <c r="QTG399" s="366"/>
      <c r="QTH399" s="366"/>
      <c r="QTI399" s="366"/>
      <c r="QTJ399" s="366"/>
      <c r="QTK399" s="366"/>
      <c r="QTL399" s="366"/>
      <c r="QTM399" s="366"/>
      <c r="QTN399" s="366"/>
      <c r="QTO399" s="366"/>
      <c r="QTP399" s="366"/>
      <c r="QTQ399" s="366"/>
      <c r="QTR399" s="366"/>
      <c r="QTS399" s="366"/>
      <c r="QTT399" s="366"/>
      <c r="QTU399" s="366"/>
      <c r="QTV399" s="366"/>
      <c r="QTW399" s="366"/>
      <c r="QTX399" s="366"/>
      <c r="QTY399" s="366"/>
      <c r="QTZ399" s="366"/>
      <c r="QUA399" s="366"/>
      <c r="QUB399" s="366"/>
      <c r="QUC399" s="366"/>
      <c r="QUD399" s="366"/>
      <c r="QUE399" s="366"/>
      <c r="QUF399" s="366"/>
      <c r="QUG399" s="366"/>
      <c r="QUH399" s="366"/>
      <c r="QUI399" s="366"/>
      <c r="QUJ399" s="366"/>
      <c r="QUK399" s="366"/>
      <c r="QUL399" s="366"/>
      <c r="QUM399" s="366"/>
      <c r="QUN399" s="366"/>
      <c r="QUO399" s="366"/>
      <c r="QUP399" s="366"/>
      <c r="QUQ399" s="366"/>
      <c r="QUR399" s="366"/>
      <c r="QUS399" s="366"/>
      <c r="QUT399" s="366"/>
      <c r="QUU399" s="366"/>
      <c r="QUV399" s="366"/>
      <c r="QUW399" s="366"/>
      <c r="QUX399" s="366"/>
      <c r="QUY399" s="366"/>
      <c r="QUZ399" s="366"/>
      <c r="QVA399" s="366"/>
      <c r="QVB399" s="366"/>
      <c r="QVC399" s="366"/>
      <c r="QVD399" s="366"/>
      <c r="QVE399" s="366"/>
      <c r="QVF399" s="366"/>
      <c r="QVG399" s="366"/>
      <c r="QVH399" s="366"/>
      <c r="QVI399" s="366"/>
      <c r="QVJ399" s="366"/>
      <c r="QVK399" s="366"/>
      <c r="QVL399" s="366"/>
      <c r="QVM399" s="366"/>
      <c r="QVN399" s="366"/>
      <c r="QVO399" s="366"/>
      <c r="QVP399" s="366"/>
      <c r="QVQ399" s="366"/>
      <c r="QVR399" s="366"/>
      <c r="QVS399" s="366"/>
      <c r="QVT399" s="366"/>
      <c r="QVU399" s="366"/>
      <c r="QVV399" s="366"/>
      <c r="QVW399" s="366"/>
      <c r="QVX399" s="366"/>
      <c r="QVY399" s="366"/>
      <c r="QVZ399" s="366"/>
      <c r="QWA399" s="366"/>
      <c r="QWB399" s="366"/>
      <c r="QWC399" s="366"/>
      <c r="QWD399" s="366"/>
      <c r="QWE399" s="366"/>
      <c r="QWF399" s="366"/>
      <c r="QWG399" s="366"/>
      <c r="QWH399" s="366"/>
      <c r="QWI399" s="366"/>
      <c r="QWJ399" s="366"/>
      <c r="QWK399" s="366"/>
      <c r="QWL399" s="366"/>
      <c r="QWM399" s="366"/>
      <c r="QWN399" s="366"/>
      <c r="QWO399" s="366"/>
      <c r="QWP399" s="366"/>
      <c r="QWQ399" s="366"/>
      <c r="QWR399" s="366"/>
      <c r="QWS399" s="366"/>
      <c r="QWT399" s="366"/>
      <c r="QWU399" s="366"/>
      <c r="QWV399" s="366"/>
      <c r="QWW399" s="366"/>
      <c r="QWX399" s="366"/>
      <c r="QWY399" s="366"/>
      <c r="QWZ399" s="366"/>
      <c r="QXA399" s="366"/>
      <c r="QXB399" s="366"/>
      <c r="QXC399" s="366"/>
      <c r="QXD399" s="366"/>
      <c r="QXE399" s="366"/>
      <c r="QXF399" s="366"/>
      <c r="QXG399" s="366"/>
      <c r="QXH399" s="366"/>
      <c r="QXI399" s="366"/>
      <c r="QXJ399" s="366"/>
      <c r="QXK399" s="366"/>
      <c r="QXL399" s="366"/>
      <c r="QXM399" s="366"/>
      <c r="QXN399" s="366"/>
      <c r="QXO399" s="366"/>
      <c r="QXP399" s="366"/>
      <c r="QXQ399" s="366"/>
      <c r="QXR399" s="366"/>
      <c r="QXS399" s="366"/>
      <c r="QXT399" s="366"/>
      <c r="QXU399" s="366"/>
      <c r="QXV399" s="366"/>
      <c r="QXW399" s="366"/>
      <c r="QXX399" s="366"/>
      <c r="QXY399" s="366"/>
      <c r="QXZ399" s="366"/>
      <c r="QYA399" s="366"/>
      <c r="QYB399" s="366"/>
      <c r="QYC399" s="366"/>
      <c r="QYD399" s="366"/>
      <c r="QYE399" s="366"/>
      <c r="QYF399" s="366"/>
      <c r="QYG399" s="366"/>
      <c r="QYH399" s="366"/>
      <c r="QYI399" s="366"/>
      <c r="QYJ399" s="366"/>
      <c r="QYK399" s="366"/>
      <c r="QYL399" s="366"/>
      <c r="QYM399" s="366"/>
      <c r="QYN399" s="366"/>
      <c r="QYO399" s="366"/>
      <c r="QYP399" s="366"/>
      <c r="QYQ399" s="366"/>
      <c r="QYR399" s="366"/>
      <c r="QYS399" s="366"/>
      <c r="QYT399" s="366"/>
      <c r="QYU399" s="366"/>
      <c r="QYV399" s="366"/>
      <c r="QYW399" s="366"/>
      <c r="QYX399" s="366"/>
      <c r="QYY399" s="366"/>
      <c r="QYZ399" s="366"/>
      <c r="QZA399" s="366"/>
      <c r="QZB399" s="366"/>
      <c r="QZC399" s="366"/>
      <c r="QZD399" s="366"/>
      <c r="QZE399" s="366"/>
      <c r="QZF399" s="366"/>
      <c r="QZG399" s="366"/>
      <c r="QZH399" s="366"/>
      <c r="QZI399" s="366"/>
      <c r="QZJ399" s="366"/>
      <c r="QZK399" s="366"/>
      <c r="QZL399" s="366"/>
      <c r="QZM399" s="366"/>
      <c r="QZN399" s="366"/>
      <c r="QZO399" s="366"/>
      <c r="QZP399" s="366"/>
      <c r="QZQ399" s="366"/>
      <c r="QZR399" s="366"/>
      <c r="QZS399" s="366"/>
      <c r="QZT399" s="366"/>
      <c r="QZU399" s="366"/>
      <c r="QZV399" s="366"/>
      <c r="QZW399" s="366"/>
      <c r="QZX399" s="366"/>
      <c r="QZY399" s="366"/>
      <c r="QZZ399" s="366"/>
      <c r="RAA399" s="366"/>
      <c r="RAB399" s="366"/>
      <c r="RAC399" s="366"/>
      <c r="RAD399" s="366"/>
      <c r="RAE399" s="366"/>
      <c r="RAF399" s="366"/>
      <c r="RAG399" s="366"/>
      <c r="RAH399" s="366"/>
      <c r="RAI399" s="366"/>
      <c r="RAJ399" s="366"/>
      <c r="RAK399" s="366"/>
      <c r="RAL399" s="366"/>
      <c r="RAM399" s="366"/>
      <c r="RAN399" s="366"/>
      <c r="RAO399" s="366"/>
      <c r="RAP399" s="366"/>
      <c r="RAQ399" s="366"/>
      <c r="RAR399" s="366"/>
      <c r="RAS399" s="366"/>
      <c r="RAT399" s="366"/>
      <c r="RAU399" s="366"/>
      <c r="RAV399" s="366"/>
      <c r="RAW399" s="366"/>
      <c r="RAX399" s="366"/>
      <c r="RAY399" s="366"/>
      <c r="RAZ399" s="366"/>
      <c r="RBA399" s="366"/>
      <c r="RBB399" s="366"/>
      <c r="RBC399" s="366"/>
      <c r="RBD399" s="366"/>
      <c r="RBE399" s="366"/>
      <c r="RBF399" s="366"/>
      <c r="RBG399" s="366"/>
      <c r="RBH399" s="366"/>
      <c r="RBI399" s="366"/>
      <c r="RBJ399" s="366"/>
      <c r="RBK399" s="366"/>
      <c r="RBL399" s="366"/>
      <c r="RBM399" s="366"/>
      <c r="RBN399" s="366"/>
      <c r="RBO399" s="366"/>
      <c r="RBP399" s="366"/>
      <c r="RBQ399" s="366"/>
      <c r="RBR399" s="366"/>
      <c r="RBS399" s="366"/>
      <c r="RBT399" s="366"/>
      <c r="RBU399" s="366"/>
      <c r="RBV399" s="366"/>
      <c r="RBW399" s="366"/>
      <c r="RBX399" s="366"/>
      <c r="RBY399" s="366"/>
      <c r="RBZ399" s="366"/>
      <c r="RCA399" s="366"/>
      <c r="RCB399" s="366"/>
      <c r="RCC399" s="366"/>
      <c r="RCD399" s="366"/>
      <c r="RCE399" s="366"/>
      <c r="RCF399" s="366"/>
      <c r="RCG399" s="366"/>
      <c r="RCH399" s="366"/>
      <c r="RCI399" s="366"/>
      <c r="RCJ399" s="366"/>
      <c r="RCK399" s="366"/>
      <c r="RCL399" s="366"/>
      <c r="RCM399" s="366"/>
      <c r="RCN399" s="366"/>
      <c r="RCO399" s="366"/>
      <c r="RCP399" s="366"/>
      <c r="RCQ399" s="366"/>
      <c r="RCR399" s="366"/>
      <c r="RCS399" s="366"/>
      <c r="RCT399" s="366"/>
      <c r="RCU399" s="366"/>
      <c r="RCV399" s="366"/>
      <c r="RCW399" s="366"/>
      <c r="RCX399" s="366"/>
      <c r="RCY399" s="366"/>
      <c r="RCZ399" s="366"/>
      <c r="RDA399" s="366"/>
      <c r="RDB399" s="366"/>
      <c r="RDC399" s="366"/>
      <c r="RDD399" s="366"/>
      <c r="RDE399" s="366"/>
      <c r="RDF399" s="366"/>
      <c r="RDG399" s="366"/>
      <c r="RDH399" s="366"/>
      <c r="RDI399" s="366"/>
      <c r="RDJ399" s="366"/>
      <c r="RDK399" s="366"/>
      <c r="RDL399" s="366"/>
      <c r="RDM399" s="366"/>
      <c r="RDN399" s="366"/>
      <c r="RDO399" s="366"/>
      <c r="RDP399" s="366"/>
      <c r="RDQ399" s="366"/>
      <c r="RDR399" s="366"/>
      <c r="RDS399" s="366"/>
      <c r="RDT399" s="366"/>
      <c r="RDU399" s="366"/>
      <c r="RDV399" s="366"/>
      <c r="RDW399" s="366"/>
      <c r="RDX399" s="366"/>
      <c r="RDY399" s="366"/>
      <c r="RDZ399" s="366"/>
      <c r="REA399" s="366"/>
      <c r="REB399" s="366"/>
      <c r="REC399" s="366"/>
      <c r="RED399" s="366"/>
      <c r="REE399" s="366"/>
      <c r="REF399" s="366"/>
      <c r="REG399" s="366"/>
      <c r="REH399" s="366"/>
      <c r="REI399" s="366"/>
      <c r="REJ399" s="366"/>
      <c r="REK399" s="366"/>
      <c r="REL399" s="366"/>
      <c r="REM399" s="366"/>
      <c r="REN399" s="366"/>
      <c r="REO399" s="366"/>
      <c r="REP399" s="366"/>
      <c r="REQ399" s="366"/>
      <c r="RER399" s="366"/>
      <c r="RES399" s="366"/>
      <c r="RET399" s="366"/>
      <c r="REU399" s="366"/>
      <c r="REV399" s="366"/>
      <c r="REW399" s="366"/>
      <c r="REX399" s="366"/>
      <c r="REY399" s="366"/>
      <c r="REZ399" s="366"/>
      <c r="RFA399" s="366"/>
      <c r="RFB399" s="366"/>
      <c r="RFC399" s="366"/>
      <c r="RFD399" s="366"/>
      <c r="RFE399" s="366"/>
      <c r="RFF399" s="366"/>
      <c r="RFG399" s="366"/>
      <c r="RFH399" s="366"/>
      <c r="RFI399" s="366"/>
      <c r="RFJ399" s="366"/>
      <c r="RFK399" s="366"/>
      <c r="RFL399" s="366"/>
      <c r="RFM399" s="366"/>
      <c r="RFN399" s="366"/>
      <c r="RFO399" s="366"/>
      <c r="RFP399" s="366"/>
      <c r="RFQ399" s="366"/>
      <c r="RFR399" s="366"/>
      <c r="RFS399" s="366"/>
      <c r="RFT399" s="366"/>
      <c r="RFU399" s="366"/>
      <c r="RFV399" s="366"/>
      <c r="RFW399" s="366"/>
      <c r="RFX399" s="366"/>
      <c r="RFY399" s="366"/>
      <c r="RFZ399" s="366"/>
      <c r="RGA399" s="366"/>
      <c r="RGB399" s="366"/>
      <c r="RGC399" s="366"/>
      <c r="RGD399" s="366"/>
      <c r="RGE399" s="366"/>
      <c r="RGF399" s="366"/>
      <c r="RGG399" s="366"/>
      <c r="RGH399" s="366"/>
      <c r="RGI399" s="366"/>
      <c r="RGJ399" s="366"/>
      <c r="RGK399" s="366"/>
      <c r="RGL399" s="366"/>
      <c r="RGM399" s="366"/>
      <c r="RGN399" s="366"/>
      <c r="RGO399" s="366"/>
      <c r="RGP399" s="366"/>
      <c r="RGQ399" s="366"/>
      <c r="RGR399" s="366"/>
      <c r="RGS399" s="366"/>
      <c r="RGT399" s="366"/>
      <c r="RGU399" s="366"/>
      <c r="RGV399" s="366"/>
      <c r="RGW399" s="366"/>
      <c r="RGX399" s="366"/>
      <c r="RGY399" s="366"/>
      <c r="RGZ399" s="366"/>
      <c r="RHA399" s="366"/>
      <c r="RHB399" s="366"/>
      <c r="RHC399" s="366"/>
      <c r="RHD399" s="366"/>
      <c r="RHE399" s="366"/>
      <c r="RHF399" s="366"/>
      <c r="RHG399" s="366"/>
      <c r="RHH399" s="366"/>
      <c r="RHI399" s="366"/>
      <c r="RHJ399" s="366"/>
      <c r="RHK399" s="366"/>
      <c r="RHL399" s="366"/>
      <c r="RHM399" s="366"/>
      <c r="RHN399" s="366"/>
      <c r="RHO399" s="366"/>
      <c r="RHP399" s="366"/>
      <c r="RHQ399" s="366"/>
      <c r="RHR399" s="366"/>
      <c r="RHS399" s="366"/>
      <c r="RHT399" s="366"/>
      <c r="RHU399" s="366"/>
      <c r="RHV399" s="366"/>
      <c r="RHW399" s="366"/>
      <c r="RHX399" s="366"/>
      <c r="RHY399" s="366"/>
      <c r="RHZ399" s="366"/>
      <c r="RIA399" s="366"/>
      <c r="RIB399" s="366"/>
      <c r="RIC399" s="366"/>
      <c r="RID399" s="366"/>
      <c r="RIE399" s="366"/>
      <c r="RIF399" s="366"/>
      <c r="RIG399" s="366"/>
      <c r="RIH399" s="366"/>
      <c r="RII399" s="366"/>
      <c r="RIJ399" s="366"/>
      <c r="RIK399" s="366"/>
      <c r="RIL399" s="366"/>
      <c r="RIM399" s="366"/>
      <c r="RIN399" s="366"/>
      <c r="RIO399" s="366"/>
      <c r="RIP399" s="366"/>
      <c r="RIQ399" s="366"/>
      <c r="RIR399" s="366"/>
      <c r="RIS399" s="366"/>
      <c r="RIT399" s="366"/>
      <c r="RIU399" s="366"/>
      <c r="RIV399" s="366"/>
      <c r="RIW399" s="366"/>
      <c r="RIX399" s="366"/>
      <c r="RIY399" s="366"/>
      <c r="RIZ399" s="366"/>
      <c r="RJA399" s="366"/>
      <c r="RJB399" s="366"/>
      <c r="RJC399" s="366"/>
      <c r="RJD399" s="366"/>
      <c r="RJE399" s="366"/>
      <c r="RJF399" s="366"/>
      <c r="RJG399" s="366"/>
      <c r="RJH399" s="366"/>
      <c r="RJI399" s="366"/>
      <c r="RJJ399" s="366"/>
      <c r="RJK399" s="366"/>
      <c r="RJL399" s="366"/>
      <c r="RJM399" s="366"/>
      <c r="RJN399" s="366"/>
      <c r="RJO399" s="366"/>
      <c r="RJP399" s="366"/>
      <c r="RJQ399" s="366"/>
      <c r="RJR399" s="366"/>
      <c r="RJS399" s="366"/>
      <c r="RJT399" s="366"/>
      <c r="RJU399" s="366"/>
      <c r="RJV399" s="366"/>
      <c r="RJW399" s="366"/>
      <c r="RJX399" s="366"/>
      <c r="RJY399" s="366"/>
      <c r="RJZ399" s="366"/>
      <c r="RKA399" s="366"/>
      <c r="RKB399" s="366"/>
      <c r="RKC399" s="366"/>
      <c r="RKD399" s="366"/>
      <c r="RKE399" s="366"/>
      <c r="RKF399" s="366"/>
      <c r="RKG399" s="366"/>
      <c r="RKH399" s="366"/>
      <c r="RKI399" s="366"/>
      <c r="RKJ399" s="366"/>
      <c r="RKK399" s="366"/>
      <c r="RKL399" s="366"/>
      <c r="RKM399" s="366"/>
      <c r="RKN399" s="366"/>
      <c r="RKO399" s="366"/>
      <c r="RKP399" s="366"/>
      <c r="RKQ399" s="366"/>
      <c r="RKR399" s="366"/>
      <c r="RKS399" s="366"/>
      <c r="RKT399" s="366"/>
      <c r="RKU399" s="366"/>
      <c r="RKV399" s="366"/>
      <c r="RKW399" s="366"/>
      <c r="RKX399" s="366"/>
      <c r="RKY399" s="366"/>
      <c r="RKZ399" s="366"/>
      <c r="RLA399" s="366"/>
      <c r="RLB399" s="366"/>
      <c r="RLC399" s="366"/>
      <c r="RLD399" s="366"/>
      <c r="RLE399" s="366"/>
      <c r="RLF399" s="366"/>
      <c r="RLG399" s="366"/>
      <c r="RLH399" s="366"/>
      <c r="RLI399" s="366"/>
      <c r="RLJ399" s="366"/>
      <c r="RLK399" s="366"/>
      <c r="RLL399" s="366"/>
      <c r="RLM399" s="366"/>
      <c r="RLN399" s="366"/>
      <c r="RLO399" s="366"/>
      <c r="RLP399" s="366"/>
      <c r="RLQ399" s="366"/>
      <c r="RLR399" s="366"/>
      <c r="RLS399" s="366"/>
      <c r="RLT399" s="366"/>
      <c r="RLU399" s="366"/>
      <c r="RLV399" s="366"/>
      <c r="RLW399" s="366"/>
      <c r="RLX399" s="366"/>
      <c r="RLY399" s="366"/>
      <c r="RLZ399" s="366"/>
      <c r="RMA399" s="366"/>
      <c r="RMB399" s="366"/>
      <c r="RMC399" s="366"/>
      <c r="RMD399" s="366"/>
      <c r="RME399" s="366"/>
      <c r="RMF399" s="366"/>
      <c r="RMG399" s="366"/>
      <c r="RMH399" s="366"/>
      <c r="RMI399" s="366"/>
      <c r="RMJ399" s="366"/>
      <c r="RMK399" s="366"/>
      <c r="RML399" s="366"/>
      <c r="RMM399" s="366"/>
      <c r="RMN399" s="366"/>
      <c r="RMO399" s="366"/>
      <c r="RMP399" s="366"/>
      <c r="RMQ399" s="366"/>
      <c r="RMR399" s="366"/>
      <c r="RMS399" s="366"/>
      <c r="RMT399" s="366"/>
      <c r="RMU399" s="366"/>
      <c r="RMV399" s="366"/>
      <c r="RMW399" s="366"/>
      <c r="RMX399" s="366"/>
      <c r="RMY399" s="366"/>
      <c r="RMZ399" s="366"/>
      <c r="RNA399" s="366"/>
      <c r="RNB399" s="366"/>
      <c r="RNC399" s="366"/>
      <c r="RND399" s="366"/>
      <c r="RNE399" s="366"/>
      <c r="RNF399" s="366"/>
      <c r="RNG399" s="366"/>
      <c r="RNH399" s="366"/>
      <c r="RNI399" s="366"/>
      <c r="RNJ399" s="366"/>
      <c r="RNK399" s="366"/>
      <c r="RNL399" s="366"/>
      <c r="RNM399" s="366"/>
      <c r="RNN399" s="366"/>
      <c r="RNO399" s="366"/>
      <c r="RNP399" s="366"/>
      <c r="RNQ399" s="366"/>
      <c r="RNR399" s="366"/>
      <c r="RNS399" s="366"/>
      <c r="RNT399" s="366"/>
      <c r="RNU399" s="366"/>
      <c r="RNV399" s="366"/>
      <c r="RNW399" s="366"/>
      <c r="RNX399" s="366"/>
      <c r="RNY399" s="366"/>
      <c r="RNZ399" s="366"/>
      <c r="ROA399" s="366"/>
      <c r="ROB399" s="366"/>
      <c r="ROC399" s="366"/>
      <c r="ROD399" s="366"/>
      <c r="ROE399" s="366"/>
      <c r="ROF399" s="366"/>
      <c r="ROG399" s="366"/>
      <c r="ROH399" s="366"/>
      <c r="ROI399" s="366"/>
      <c r="ROJ399" s="366"/>
      <c r="ROK399" s="366"/>
      <c r="ROL399" s="366"/>
      <c r="ROM399" s="366"/>
      <c r="RON399" s="366"/>
      <c r="ROO399" s="366"/>
      <c r="ROP399" s="366"/>
      <c r="ROQ399" s="366"/>
      <c r="ROR399" s="366"/>
      <c r="ROS399" s="366"/>
      <c r="ROT399" s="366"/>
      <c r="ROU399" s="366"/>
      <c r="ROV399" s="366"/>
      <c r="ROW399" s="366"/>
      <c r="ROX399" s="366"/>
      <c r="ROY399" s="366"/>
      <c r="ROZ399" s="366"/>
      <c r="RPA399" s="366"/>
      <c r="RPB399" s="366"/>
      <c r="RPC399" s="366"/>
      <c r="RPD399" s="366"/>
      <c r="RPE399" s="366"/>
      <c r="RPF399" s="366"/>
      <c r="RPG399" s="366"/>
      <c r="RPH399" s="366"/>
      <c r="RPI399" s="366"/>
      <c r="RPJ399" s="366"/>
      <c r="RPK399" s="366"/>
      <c r="RPL399" s="366"/>
      <c r="RPM399" s="366"/>
      <c r="RPN399" s="366"/>
      <c r="RPO399" s="366"/>
      <c r="RPP399" s="366"/>
      <c r="RPQ399" s="366"/>
      <c r="RPR399" s="366"/>
      <c r="RPS399" s="366"/>
      <c r="RPT399" s="366"/>
      <c r="RPU399" s="366"/>
      <c r="RPV399" s="366"/>
      <c r="RPW399" s="366"/>
      <c r="RPX399" s="366"/>
      <c r="RPY399" s="366"/>
      <c r="RPZ399" s="366"/>
      <c r="RQA399" s="366"/>
      <c r="RQB399" s="366"/>
      <c r="RQC399" s="366"/>
      <c r="RQD399" s="366"/>
      <c r="RQE399" s="366"/>
      <c r="RQF399" s="366"/>
      <c r="RQG399" s="366"/>
      <c r="RQH399" s="366"/>
      <c r="RQI399" s="366"/>
      <c r="RQJ399" s="366"/>
      <c r="RQK399" s="366"/>
      <c r="RQL399" s="366"/>
      <c r="RQM399" s="366"/>
      <c r="RQN399" s="366"/>
      <c r="RQO399" s="366"/>
      <c r="RQP399" s="366"/>
      <c r="RQQ399" s="366"/>
      <c r="RQR399" s="366"/>
      <c r="RQS399" s="366"/>
      <c r="RQT399" s="366"/>
      <c r="RQU399" s="366"/>
      <c r="RQV399" s="366"/>
      <c r="RQW399" s="366"/>
      <c r="RQX399" s="366"/>
      <c r="RQY399" s="366"/>
      <c r="RQZ399" s="366"/>
      <c r="RRA399" s="366"/>
      <c r="RRB399" s="366"/>
      <c r="RRC399" s="366"/>
      <c r="RRD399" s="366"/>
      <c r="RRE399" s="366"/>
      <c r="RRF399" s="366"/>
      <c r="RRG399" s="366"/>
      <c r="RRH399" s="366"/>
      <c r="RRI399" s="366"/>
      <c r="RRJ399" s="366"/>
      <c r="RRK399" s="366"/>
      <c r="RRL399" s="366"/>
      <c r="RRM399" s="366"/>
      <c r="RRN399" s="366"/>
      <c r="RRO399" s="366"/>
      <c r="RRP399" s="366"/>
      <c r="RRQ399" s="366"/>
      <c r="RRR399" s="366"/>
      <c r="RRS399" s="366"/>
      <c r="RRT399" s="366"/>
      <c r="RRU399" s="366"/>
      <c r="RRV399" s="366"/>
      <c r="RRW399" s="366"/>
      <c r="RRX399" s="366"/>
      <c r="RRY399" s="366"/>
      <c r="RRZ399" s="366"/>
      <c r="RSA399" s="366"/>
      <c r="RSB399" s="366"/>
      <c r="RSC399" s="366"/>
      <c r="RSD399" s="366"/>
      <c r="RSE399" s="366"/>
      <c r="RSF399" s="366"/>
      <c r="RSG399" s="366"/>
      <c r="RSH399" s="366"/>
      <c r="RSI399" s="366"/>
      <c r="RSJ399" s="366"/>
      <c r="RSK399" s="366"/>
      <c r="RSL399" s="366"/>
      <c r="RSM399" s="366"/>
      <c r="RSN399" s="366"/>
      <c r="RSO399" s="366"/>
      <c r="RSP399" s="366"/>
      <c r="RSQ399" s="366"/>
      <c r="RSR399" s="366"/>
      <c r="RSS399" s="366"/>
      <c r="RST399" s="366"/>
      <c r="RSU399" s="366"/>
      <c r="RSV399" s="366"/>
      <c r="RSW399" s="366"/>
      <c r="RSX399" s="366"/>
      <c r="RSY399" s="366"/>
      <c r="RSZ399" s="366"/>
      <c r="RTA399" s="366"/>
      <c r="RTB399" s="366"/>
      <c r="RTC399" s="366"/>
      <c r="RTD399" s="366"/>
      <c r="RTE399" s="366"/>
      <c r="RTF399" s="366"/>
      <c r="RTG399" s="366"/>
      <c r="RTH399" s="366"/>
      <c r="RTI399" s="366"/>
      <c r="RTJ399" s="366"/>
      <c r="RTK399" s="366"/>
      <c r="RTL399" s="366"/>
      <c r="RTM399" s="366"/>
      <c r="RTN399" s="366"/>
      <c r="RTO399" s="366"/>
      <c r="RTP399" s="366"/>
      <c r="RTQ399" s="366"/>
      <c r="RTR399" s="366"/>
      <c r="RTS399" s="366"/>
      <c r="RTT399" s="366"/>
      <c r="RTU399" s="366"/>
      <c r="RTV399" s="366"/>
      <c r="RTW399" s="366"/>
      <c r="RTX399" s="366"/>
      <c r="RTY399" s="366"/>
      <c r="RTZ399" s="366"/>
      <c r="RUA399" s="366"/>
      <c r="RUB399" s="366"/>
      <c r="RUC399" s="366"/>
      <c r="RUD399" s="366"/>
      <c r="RUE399" s="366"/>
      <c r="RUF399" s="366"/>
      <c r="RUG399" s="366"/>
      <c r="RUH399" s="366"/>
      <c r="RUI399" s="366"/>
      <c r="RUJ399" s="366"/>
      <c r="RUK399" s="366"/>
      <c r="RUL399" s="366"/>
      <c r="RUM399" s="366"/>
      <c r="RUN399" s="366"/>
      <c r="RUO399" s="366"/>
      <c r="RUP399" s="366"/>
      <c r="RUQ399" s="366"/>
      <c r="RUR399" s="366"/>
      <c r="RUS399" s="366"/>
      <c r="RUT399" s="366"/>
      <c r="RUU399" s="366"/>
      <c r="RUV399" s="366"/>
      <c r="RUW399" s="366"/>
      <c r="RUX399" s="366"/>
      <c r="RUY399" s="366"/>
      <c r="RUZ399" s="366"/>
      <c r="RVA399" s="366"/>
      <c r="RVB399" s="366"/>
      <c r="RVC399" s="366"/>
      <c r="RVD399" s="366"/>
      <c r="RVE399" s="366"/>
      <c r="RVF399" s="366"/>
      <c r="RVG399" s="366"/>
      <c r="RVH399" s="366"/>
      <c r="RVI399" s="366"/>
      <c r="RVJ399" s="366"/>
      <c r="RVK399" s="366"/>
      <c r="RVL399" s="366"/>
      <c r="RVM399" s="366"/>
      <c r="RVN399" s="366"/>
      <c r="RVO399" s="366"/>
      <c r="RVP399" s="366"/>
      <c r="RVQ399" s="366"/>
      <c r="RVR399" s="366"/>
      <c r="RVS399" s="366"/>
      <c r="RVT399" s="366"/>
      <c r="RVU399" s="366"/>
      <c r="RVV399" s="366"/>
      <c r="RVW399" s="366"/>
      <c r="RVX399" s="366"/>
      <c r="RVY399" s="366"/>
      <c r="RVZ399" s="366"/>
      <c r="RWA399" s="366"/>
      <c r="RWB399" s="366"/>
      <c r="RWC399" s="366"/>
      <c r="RWD399" s="366"/>
      <c r="RWE399" s="366"/>
      <c r="RWF399" s="366"/>
      <c r="RWG399" s="366"/>
      <c r="RWH399" s="366"/>
      <c r="RWI399" s="366"/>
      <c r="RWJ399" s="366"/>
      <c r="RWK399" s="366"/>
      <c r="RWL399" s="366"/>
      <c r="RWM399" s="366"/>
      <c r="RWN399" s="366"/>
      <c r="RWO399" s="366"/>
      <c r="RWP399" s="366"/>
      <c r="RWQ399" s="366"/>
      <c r="RWR399" s="366"/>
      <c r="RWS399" s="366"/>
      <c r="RWT399" s="366"/>
      <c r="RWU399" s="366"/>
      <c r="RWV399" s="366"/>
      <c r="RWW399" s="366"/>
      <c r="RWX399" s="366"/>
      <c r="RWY399" s="366"/>
      <c r="RWZ399" s="366"/>
      <c r="RXA399" s="366"/>
      <c r="RXB399" s="366"/>
      <c r="RXC399" s="366"/>
      <c r="RXD399" s="366"/>
      <c r="RXE399" s="366"/>
      <c r="RXF399" s="366"/>
      <c r="RXG399" s="366"/>
      <c r="RXH399" s="366"/>
      <c r="RXI399" s="366"/>
      <c r="RXJ399" s="366"/>
      <c r="RXK399" s="366"/>
      <c r="RXL399" s="366"/>
      <c r="RXM399" s="366"/>
      <c r="RXN399" s="366"/>
      <c r="RXO399" s="366"/>
      <c r="RXP399" s="366"/>
      <c r="RXQ399" s="366"/>
      <c r="RXR399" s="366"/>
      <c r="RXS399" s="366"/>
      <c r="RXT399" s="366"/>
      <c r="RXU399" s="366"/>
      <c r="RXV399" s="366"/>
      <c r="RXW399" s="366"/>
      <c r="RXX399" s="366"/>
      <c r="RXY399" s="366"/>
      <c r="RXZ399" s="366"/>
      <c r="RYA399" s="366"/>
      <c r="RYB399" s="366"/>
      <c r="RYC399" s="366"/>
      <c r="RYD399" s="366"/>
      <c r="RYE399" s="366"/>
      <c r="RYF399" s="366"/>
      <c r="RYG399" s="366"/>
      <c r="RYH399" s="366"/>
      <c r="RYI399" s="366"/>
      <c r="RYJ399" s="366"/>
      <c r="RYK399" s="366"/>
      <c r="RYL399" s="366"/>
      <c r="RYM399" s="366"/>
      <c r="RYN399" s="366"/>
      <c r="RYO399" s="366"/>
      <c r="RYP399" s="366"/>
      <c r="RYQ399" s="366"/>
      <c r="RYR399" s="366"/>
      <c r="RYS399" s="366"/>
      <c r="RYT399" s="366"/>
      <c r="RYU399" s="366"/>
      <c r="RYV399" s="366"/>
      <c r="RYW399" s="366"/>
      <c r="RYX399" s="366"/>
      <c r="RYY399" s="366"/>
      <c r="RYZ399" s="366"/>
      <c r="RZA399" s="366"/>
      <c r="RZB399" s="366"/>
      <c r="RZC399" s="366"/>
      <c r="RZD399" s="366"/>
      <c r="RZE399" s="366"/>
      <c r="RZF399" s="366"/>
      <c r="RZG399" s="366"/>
      <c r="RZH399" s="366"/>
      <c r="RZI399" s="366"/>
      <c r="RZJ399" s="366"/>
      <c r="RZK399" s="366"/>
      <c r="RZL399" s="366"/>
      <c r="RZM399" s="366"/>
      <c r="RZN399" s="366"/>
      <c r="RZO399" s="366"/>
      <c r="RZP399" s="366"/>
      <c r="RZQ399" s="366"/>
      <c r="RZR399" s="366"/>
      <c r="RZS399" s="366"/>
      <c r="RZT399" s="366"/>
      <c r="RZU399" s="366"/>
      <c r="RZV399" s="366"/>
      <c r="RZW399" s="366"/>
      <c r="RZX399" s="366"/>
      <c r="RZY399" s="366"/>
      <c r="RZZ399" s="366"/>
      <c r="SAA399" s="366"/>
      <c r="SAB399" s="366"/>
      <c r="SAC399" s="366"/>
      <c r="SAD399" s="366"/>
      <c r="SAE399" s="366"/>
      <c r="SAF399" s="366"/>
      <c r="SAG399" s="366"/>
      <c r="SAH399" s="366"/>
      <c r="SAI399" s="366"/>
      <c r="SAJ399" s="366"/>
      <c r="SAK399" s="366"/>
      <c r="SAL399" s="366"/>
      <c r="SAM399" s="366"/>
      <c r="SAN399" s="366"/>
      <c r="SAO399" s="366"/>
      <c r="SAP399" s="366"/>
      <c r="SAQ399" s="366"/>
      <c r="SAR399" s="366"/>
      <c r="SAS399" s="366"/>
      <c r="SAT399" s="366"/>
      <c r="SAU399" s="366"/>
      <c r="SAV399" s="366"/>
      <c r="SAW399" s="366"/>
      <c r="SAX399" s="366"/>
      <c r="SAY399" s="366"/>
      <c r="SAZ399" s="366"/>
      <c r="SBA399" s="366"/>
      <c r="SBB399" s="366"/>
      <c r="SBC399" s="366"/>
      <c r="SBD399" s="366"/>
      <c r="SBE399" s="366"/>
      <c r="SBF399" s="366"/>
      <c r="SBG399" s="366"/>
      <c r="SBH399" s="366"/>
      <c r="SBI399" s="366"/>
      <c r="SBJ399" s="366"/>
      <c r="SBK399" s="366"/>
      <c r="SBL399" s="366"/>
      <c r="SBM399" s="366"/>
      <c r="SBN399" s="366"/>
      <c r="SBO399" s="366"/>
      <c r="SBP399" s="366"/>
      <c r="SBQ399" s="366"/>
      <c r="SBR399" s="366"/>
      <c r="SBS399" s="366"/>
      <c r="SBT399" s="366"/>
      <c r="SBU399" s="366"/>
      <c r="SBV399" s="366"/>
      <c r="SBW399" s="366"/>
      <c r="SBX399" s="366"/>
      <c r="SBY399" s="366"/>
      <c r="SBZ399" s="366"/>
      <c r="SCA399" s="366"/>
      <c r="SCB399" s="366"/>
      <c r="SCC399" s="366"/>
      <c r="SCD399" s="366"/>
      <c r="SCE399" s="366"/>
      <c r="SCF399" s="366"/>
      <c r="SCG399" s="366"/>
      <c r="SCH399" s="366"/>
      <c r="SCI399" s="366"/>
      <c r="SCJ399" s="366"/>
      <c r="SCK399" s="366"/>
      <c r="SCL399" s="366"/>
      <c r="SCM399" s="366"/>
      <c r="SCN399" s="366"/>
      <c r="SCO399" s="366"/>
      <c r="SCP399" s="366"/>
      <c r="SCQ399" s="366"/>
      <c r="SCR399" s="366"/>
      <c r="SCS399" s="366"/>
      <c r="SCT399" s="366"/>
      <c r="SCU399" s="366"/>
      <c r="SCV399" s="366"/>
      <c r="SCW399" s="366"/>
      <c r="SCX399" s="366"/>
      <c r="SCY399" s="366"/>
      <c r="SCZ399" s="366"/>
      <c r="SDA399" s="366"/>
      <c r="SDB399" s="366"/>
      <c r="SDC399" s="366"/>
      <c r="SDD399" s="366"/>
      <c r="SDE399" s="366"/>
      <c r="SDF399" s="366"/>
      <c r="SDG399" s="366"/>
      <c r="SDH399" s="366"/>
      <c r="SDI399" s="366"/>
      <c r="SDJ399" s="366"/>
      <c r="SDK399" s="366"/>
      <c r="SDL399" s="366"/>
      <c r="SDM399" s="366"/>
      <c r="SDN399" s="366"/>
      <c r="SDO399" s="366"/>
      <c r="SDP399" s="366"/>
      <c r="SDQ399" s="366"/>
      <c r="SDR399" s="366"/>
      <c r="SDS399" s="366"/>
      <c r="SDT399" s="366"/>
      <c r="SDU399" s="366"/>
      <c r="SDV399" s="366"/>
      <c r="SDW399" s="366"/>
      <c r="SDX399" s="366"/>
      <c r="SDY399" s="366"/>
      <c r="SDZ399" s="366"/>
      <c r="SEA399" s="366"/>
      <c r="SEB399" s="366"/>
      <c r="SEC399" s="366"/>
      <c r="SED399" s="366"/>
      <c r="SEE399" s="366"/>
      <c r="SEF399" s="366"/>
      <c r="SEG399" s="366"/>
      <c r="SEH399" s="366"/>
      <c r="SEI399" s="366"/>
      <c r="SEJ399" s="366"/>
      <c r="SEK399" s="366"/>
      <c r="SEL399" s="366"/>
      <c r="SEM399" s="366"/>
      <c r="SEN399" s="366"/>
      <c r="SEO399" s="366"/>
      <c r="SEP399" s="366"/>
      <c r="SEQ399" s="366"/>
      <c r="SER399" s="366"/>
      <c r="SES399" s="366"/>
      <c r="SET399" s="366"/>
      <c r="SEU399" s="366"/>
      <c r="SEV399" s="366"/>
      <c r="SEW399" s="366"/>
      <c r="SEX399" s="366"/>
      <c r="SEY399" s="366"/>
      <c r="SEZ399" s="366"/>
      <c r="SFA399" s="366"/>
      <c r="SFB399" s="366"/>
      <c r="SFC399" s="366"/>
      <c r="SFD399" s="366"/>
      <c r="SFE399" s="366"/>
      <c r="SFF399" s="366"/>
      <c r="SFG399" s="366"/>
      <c r="SFH399" s="366"/>
      <c r="SFI399" s="366"/>
      <c r="SFJ399" s="366"/>
      <c r="SFK399" s="366"/>
      <c r="SFL399" s="366"/>
      <c r="SFM399" s="366"/>
      <c r="SFN399" s="366"/>
      <c r="SFO399" s="366"/>
      <c r="SFP399" s="366"/>
      <c r="SFQ399" s="366"/>
      <c r="SFR399" s="366"/>
      <c r="SFS399" s="366"/>
      <c r="SFT399" s="366"/>
      <c r="SFU399" s="366"/>
      <c r="SFV399" s="366"/>
      <c r="SFW399" s="366"/>
      <c r="SFX399" s="366"/>
      <c r="SFY399" s="366"/>
      <c r="SFZ399" s="366"/>
      <c r="SGA399" s="366"/>
      <c r="SGB399" s="366"/>
      <c r="SGC399" s="366"/>
      <c r="SGD399" s="366"/>
      <c r="SGE399" s="366"/>
      <c r="SGF399" s="366"/>
      <c r="SGG399" s="366"/>
      <c r="SGH399" s="366"/>
      <c r="SGI399" s="366"/>
      <c r="SGJ399" s="366"/>
      <c r="SGK399" s="366"/>
      <c r="SGL399" s="366"/>
      <c r="SGM399" s="366"/>
      <c r="SGN399" s="366"/>
      <c r="SGO399" s="366"/>
      <c r="SGP399" s="366"/>
      <c r="SGQ399" s="366"/>
      <c r="SGR399" s="366"/>
      <c r="SGS399" s="366"/>
      <c r="SGT399" s="366"/>
      <c r="SGU399" s="366"/>
      <c r="SGV399" s="366"/>
      <c r="SGW399" s="366"/>
      <c r="SGX399" s="366"/>
      <c r="SGY399" s="366"/>
      <c r="SGZ399" s="366"/>
      <c r="SHA399" s="366"/>
      <c r="SHB399" s="366"/>
      <c r="SHC399" s="366"/>
      <c r="SHD399" s="366"/>
      <c r="SHE399" s="366"/>
      <c r="SHF399" s="366"/>
      <c r="SHG399" s="366"/>
      <c r="SHH399" s="366"/>
      <c r="SHI399" s="366"/>
      <c r="SHJ399" s="366"/>
      <c r="SHK399" s="366"/>
      <c r="SHL399" s="366"/>
      <c r="SHM399" s="366"/>
      <c r="SHN399" s="366"/>
      <c r="SHO399" s="366"/>
      <c r="SHP399" s="366"/>
      <c r="SHQ399" s="366"/>
      <c r="SHR399" s="366"/>
      <c r="SHS399" s="366"/>
      <c r="SHT399" s="366"/>
      <c r="SHU399" s="366"/>
      <c r="SHV399" s="366"/>
      <c r="SHW399" s="366"/>
      <c r="SHX399" s="366"/>
      <c r="SHY399" s="366"/>
      <c r="SHZ399" s="366"/>
      <c r="SIA399" s="366"/>
      <c r="SIB399" s="366"/>
      <c r="SIC399" s="366"/>
      <c r="SID399" s="366"/>
      <c r="SIE399" s="366"/>
      <c r="SIF399" s="366"/>
      <c r="SIG399" s="366"/>
      <c r="SIH399" s="366"/>
      <c r="SII399" s="366"/>
      <c r="SIJ399" s="366"/>
      <c r="SIK399" s="366"/>
      <c r="SIL399" s="366"/>
      <c r="SIM399" s="366"/>
      <c r="SIN399" s="366"/>
      <c r="SIO399" s="366"/>
      <c r="SIP399" s="366"/>
      <c r="SIQ399" s="366"/>
      <c r="SIR399" s="366"/>
      <c r="SIS399" s="366"/>
      <c r="SIT399" s="366"/>
      <c r="SIU399" s="366"/>
      <c r="SIV399" s="366"/>
      <c r="SIW399" s="366"/>
      <c r="SIX399" s="366"/>
      <c r="SIY399" s="366"/>
      <c r="SIZ399" s="366"/>
      <c r="SJA399" s="366"/>
      <c r="SJB399" s="366"/>
      <c r="SJC399" s="366"/>
      <c r="SJD399" s="366"/>
      <c r="SJE399" s="366"/>
      <c r="SJF399" s="366"/>
      <c r="SJG399" s="366"/>
      <c r="SJH399" s="366"/>
      <c r="SJI399" s="366"/>
      <c r="SJJ399" s="366"/>
      <c r="SJK399" s="366"/>
      <c r="SJL399" s="366"/>
      <c r="SJM399" s="366"/>
      <c r="SJN399" s="366"/>
      <c r="SJO399" s="366"/>
      <c r="SJP399" s="366"/>
      <c r="SJQ399" s="366"/>
      <c r="SJR399" s="366"/>
      <c r="SJS399" s="366"/>
      <c r="SJT399" s="366"/>
      <c r="SJU399" s="366"/>
      <c r="SJV399" s="366"/>
      <c r="SJW399" s="366"/>
      <c r="SJX399" s="366"/>
      <c r="SJY399" s="366"/>
      <c r="SJZ399" s="366"/>
      <c r="SKA399" s="366"/>
      <c r="SKB399" s="366"/>
      <c r="SKC399" s="366"/>
      <c r="SKD399" s="366"/>
      <c r="SKE399" s="366"/>
      <c r="SKF399" s="366"/>
      <c r="SKG399" s="366"/>
      <c r="SKH399" s="366"/>
      <c r="SKI399" s="366"/>
      <c r="SKJ399" s="366"/>
      <c r="SKK399" s="366"/>
      <c r="SKL399" s="366"/>
      <c r="SKM399" s="366"/>
      <c r="SKN399" s="366"/>
      <c r="SKO399" s="366"/>
      <c r="SKP399" s="366"/>
      <c r="SKQ399" s="366"/>
      <c r="SKR399" s="366"/>
      <c r="SKS399" s="366"/>
      <c r="SKT399" s="366"/>
      <c r="SKU399" s="366"/>
      <c r="SKV399" s="366"/>
      <c r="SKW399" s="366"/>
      <c r="SKX399" s="366"/>
      <c r="SKY399" s="366"/>
      <c r="SKZ399" s="366"/>
      <c r="SLA399" s="366"/>
      <c r="SLB399" s="366"/>
      <c r="SLC399" s="366"/>
      <c r="SLD399" s="366"/>
      <c r="SLE399" s="366"/>
      <c r="SLF399" s="366"/>
      <c r="SLG399" s="366"/>
      <c r="SLH399" s="366"/>
      <c r="SLI399" s="366"/>
      <c r="SLJ399" s="366"/>
      <c r="SLK399" s="366"/>
      <c r="SLL399" s="366"/>
      <c r="SLM399" s="366"/>
      <c r="SLN399" s="366"/>
      <c r="SLO399" s="366"/>
      <c r="SLP399" s="366"/>
      <c r="SLQ399" s="366"/>
      <c r="SLR399" s="366"/>
      <c r="SLS399" s="366"/>
      <c r="SLT399" s="366"/>
      <c r="SLU399" s="366"/>
      <c r="SLV399" s="366"/>
      <c r="SLW399" s="366"/>
      <c r="SLX399" s="366"/>
      <c r="SLY399" s="366"/>
      <c r="SLZ399" s="366"/>
      <c r="SMA399" s="366"/>
      <c r="SMB399" s="366"/>
      <c r="SMC399" s="366"/>
      <c r="SMD399" s="366"/>
      <c r="SME399" s="366"/>
      <c r="SMF399" s="366"/>
      <c r="SMG399" s="366"/>
      <c r="SMH399" s="366"/>
      <c r="SMI399" s="366"/>
      <c r="SMJ399" s="366"/>
      <c r="SMK399" s="366"/>
      <c r="SML399" s="366"/>
      <c r="SMM399" s="366"/>
      <c r="SMN399" s="366"/>
      <c r="SMO399" s="366"/>
      <c r="SMP399" s="366"/>
      <c r="SMQ399" s="366"/>
      <c r="SMR399" s="366"/>
      <c r="SMS399" s="366"/>
      <c r="SMT399" s="366"/>
      <c r="SMU399" s="366"/>
      <c r="SMV399" s="366"/>
      <c r="SMW399" s="366"/>
      <c r="SMX399" s="366"/>
      <c r="SMY399" s="366"/>
      <c r="SMZ399" s="366"/>
      <c r="SNA399" s="366"/>
      <c r="SNB399" s="366"/>
      <c r="SNC399" s="366"/>
      <c r="SND399" s="366"/>
      <c r="SNE399" s="366"/>
      <c r="SNF399" s="366"/>
      <c r="SNG399" s="366"/>
      <c r="SNH399" s="366"/>
      <c r="SNI399" s="366"/>
      <c r="SNJ399" s="366"/>
      <c r="SNK399" s="366"/>
      <c r="SNL399" s="366"/>
      <c r="SNM399" s="366"/>
      <c r="SNN399" s="366"/>
      <c r="SNO399" s="366"/>
      <c r="SNP399" s="366"/>
      <c r="SNQ399" s="366"/>
      <c r="SNR399" s="366"/>
      <c r="SNS399" s="366"/>
      <c r="SNT399" s="366"/>
      <c r="SNU399" s="366"/>
      <c r="SNV399" s="366"/>
      <c r="SNW399" s="366"/>
      <c r="SNX399" s="366"/>
      <c r="SNY399" s="366"/>
      <c r="SNZ399" s="366"/>
      <c r="SOA399" s="366"/>
      <c r="SOB399" s="366"/>
      <c r="SOC399" s="366"/>
      <c r="SOD399" s="366"/>
      <c r="SOE399" s="366"/>
      <c r="SOF399" s="366"/>
      <c r="SOG399" s="366"/>
      <c r="SOH399" s="366"/>
      <c r="SOI399" s="366"/>
      <c r="SOJ399" s="366"/>
      <c r="SOK399" s="366"/>
      <c r="SOL399" s="366"/>
      <c r="SOM399" s="366"/>
      <c r="SON399" s="366"/>
      <c r="SOO399" s="366"/>
      <c r="SOP399" s="366"/>
      <c r="SOQ399" s="366"/>
      <c r="SOR399" s="366"/>
      <c r="SOS399" s="366"/>
      <c r="SOT399" s="366"/>
      <c r="SOU399" s="366"/>
      <c r="SOV399" s="366"/>
      <c r="SOW399" s="366"/>
      <c r="SOX399" s="366"/>
      <c r="SOY399" s="366"/>
      <c r="SOZ399" s="366"/>
      <c r="SPA399" s="366"/>
      <c r="SPB399" s="366"/>
      <c r="SPC399" s="366"/>
      <c r="SPD399" s="366"/>
      <c r="SPE399" s="366"/>
      <c r="SPF399" s="366"/>
      <c r="SPG399" s="366"/>
      <c r="SPH399" s="366"/>
      <c r="SPI399" s="366"/>
      <c r="SPJ399" s="366"/>
      <c r="SPK399" s="366"/>
      <c r="SPL399" s="366"/>
      <c r="SPM399" s="366"/>
      <c r="SPN399" s="366"/>
      <c r="SPO399" s="366"/>
      <c r="SPP399" s="366"/>
      <c r="SPQ399" s="366"/>
      <c r="SPR399" s="366"/>
      <c r="SPS399" s="366"/>
      <c r="SPT399" s="366"/>
      <c r="SPU399" s="366"/>
      <c r="SPV399" s="366"/>
      <c r="SPW399" s="366"/>
      <c r="SPX399" s="366"/>
      <c r="SPY399" s="366"/>
      <c r="SPZ399" s="366"/>
      <c r="SQA399" s="366"/>
      <c r="SQB399" s="366"/>
      <c r="SQC399" s="366"/>
      <c r="SQD399" s="366"/>
      <c r="SQE399" s="366"/>
      <c r="SQF399" s="366"/>
      <c r="SQG399" s="366"/>
      <c r="SQH399" s="366"/>
      <c r="SQI399" s="366"/>
      <c r="SQJ399" s="366"/>
      <c r="SQK399" s="366"/>
      <c r="SQL399" s="366"/>
      <c r="SQM399" s="366"/>
      <c r="SQN399" s="366"/>
      <c r="SQO399" s="366"/>
      <c r="SQP399" s="366"/>
      <c r="SQQ399" s="366"/>
      <c r="SQR399" s="366"/>
      <c r="SQS399" s="366"/>
      <c r="SQT399" s="366"/>
      <c r="SQU399" s="366"/>
      <c r="SQV399" s="366"/>
      <c r="SQW399" s="366"/>
      <c r="SQX399" s="366"/>
      <c r="SQY399" s="366"/>
      <c r="SQZ399" s="366"/>
      <c r="SRA399" s="366"/>
      <c r="SRB399" s="366"/>
      <c r="SRC399" s="366"/>
      <c r="SRD399" s="366"/>
      <c r="SRE399" s="366"/>
      <c r="SRF399" s="366"/>
      <c r="SRG399" s="366"/>
      <c r="SRH399" s="366"/>
      <c r="SRI399" s="366"/>
      <c r="SRJ399" s="366"/>
      <c r="SRK399" s="366"/>
      <c r="SRL399" s="366"/>
      <c r="SRM399" s="366"/>
      <c r="SRN399" s="366"/>
      <c r="SRO399" s="366"/>
      <c r="SRP399" s="366"/>
      <c r="SRQ399" s="366"/>
      <c r="SRR399" s="366"/>
      <c r="SRS399" s="366"/>
      <c r="SRT399" s="366"/>
      <c r="SRU399" s="366"/>
      <c r="SRV399" s="366"/>
      <c r="SRW399" s="366"/>
      <c r="SRX399" s="366"/>
      <c r="SRY399" s="366"/>
      <c r="SRZ399" s="366"/>
      <c r="SSA399" s="366"/>
      <c r="SSB399" s="366"/>
      <c r="SSC399" s="366"/>
      <c r="SSD399" s="366"/>
      <c r="SSE399" s="366"/>
      <c r="SSF399" s="366"/>
      <c r="SSG399" s="366"/>
      <c r="SSH399" s="366"/>
      <c r="SSI399" s="366"/>
      <c r="SSJ399" s="366"/>
      <c r="SSK399" s="366"/>
      <c r="SSL399" s="366"/>
      <c r="SSM399" s="366"/>
      <c r="SSN399" s="366"/>
      <c r="SSO399" s="366"/>
      <c r="SSP399" s="366"/>
      <c r="SSQ399" s="366"/>
      <c r="SSR399" s="366"/>
      <c r="SSS399" s="366"/>
      <c r="SST399" s="366"/>
      <c r="SSU399" s="366"/>
      <c r="SSV399" s="366"/>
      <c r="SSW399" s="366"/>
      <c r="SSX399" s="366"/>
      <c r="SSY399" s="366"/>
      <c r="SSZ399" s="366"/>
      <c r="STA399" s="366"/>
      <c r="STB399" s="366"/>
      <c r="STC399" s="366"/>
      <c r="STD399" s="366"/>
      <c r="STE399" s="366"/>
      <c r="STF399" s="366"/>
      <c r="STG399" s="366"/>
      <c r="STH399" s="366"/>
      <c r="STI399" s="366"/>
      <c r="STJ399" s="366"/>
      <c r="STK399" s="366"/>
      <c r="STL399" s="366"/>
      <c r="STM399" s="366"/>
      <c r="STN399" s="366"/>
      <c r="STO399" s="366"/>
      <c r="STP399" s="366"/>
      <c r="STQ399" s="366"/>
      <c r="STR399" s="366"/>
      <c r="STS399" s="366"/>
      <c r="STT399" s="366"/>
      <c r="STU399" s="366"/>
      <c r="STV399" s="366"/>
      <c r="STW399" s="366"/>
      <c r="STX399" s="366"/>
      <c r="STY399" s="366"/>
      <c r="STZ399" s="366"/>
      <c r="SUA399" s="366"/>
      <c r="SUB399" s="366"/>
      <c r="SUC399" s="366"/>
      <c r="SUD399" s="366"/>
      <c r="SUE399" s="366"/>
      <c r="SUF399" s="366"/>
      <c r="SUG399" s="366"/>
      <c r="SUH399" s="366"/>
      <c r="SUI399" s="366"/>
      <c r="SUJ399" s="366"/>
      <c r="SUK399" s="366"/>
      <c r="SUL399" s="366"/>
      <c r="SUM399" s="366"/>
      <c r="SUN399" s="366"/>
      <c r="SUO399" s="366"/>
      <c r="SUP399" s="366"/>
      <c r="SUQ399" s="366"/>
      <c r="SUR399" s="366"/>
      <c r="SUS399" s="366"/>
      <c r="SUT399" s="366"/>
      <c r="SUU399" s="366"/>
      <c r="SUV399" s="366"/>
      <c r="SUW399" s="366"/>
      <c r="SUX399" s="366"/>
      <c r="SUY399" s="366"/>
      <c r="SUZ399" s="366"/>
      <c r="SVA399" s="366"/>
      <c r="SVB399" s="366"/>
      <c r="SVC399" s="366"/>
      <c r="SVD399" s="366"/>
      <c r="SVE399" s="366"/>
      <c r="SVF399" s="366"/>
      <c r="SVG399" s="366"/>
      <c r="SVH399" s="366"/>
      <c r="SVI399" s="366"/>
      <c r="SVJ399" s="366"/>
      <c r="SVK399" s="366"/>
      <c r="SVL399" s="366"/>
      <c r="SVM399" s="366"/>
      <c r="SVN399" s="366"/>
      <c r="SVO399" s="366"/>
      <c r="SVP399" s="366"/>
      <c r="SVQ399" s="366"/>
      <c r="SVR399" s="366"/>
      <c r="SVS399" s="366"/>
      <c r="SVT399" s="366"/>
      <c r="SVU399" s="366"/>
      <c r="SVV399" s="366"/>
      <c r="SVW399" s="366"/>
      <c r="SVX399" s="366"/>
      <c r="SVY399" s="366"/>
      <c r="SVZ399" s="366"/>
      <c r="SWA399" s="366"/>
      <c r="SWB399" s="366"/>
      <c r="SWC399" s="366"/>
      <c r="SWD399" s="366"/>
      <c r="SWE399" s="366"/>
      <c r="SWF399" s="366"/>
      <c r="SWG399" s="366"/>
      <c r="SWH399" s="366"/>
      <c r="SWI399" s="366"/>
      <c r="SWJ399" s="366"/>
      <c r="SWK399" s="366"/>
      <c r="SWL399" s="366"/>
      <c r="SWM399" s="366"/>
      <c r="SWN399" s="366"/>
      <c r="SWO399" s="366"/>
      <c r="SWP399" s="366"/>
      <c r="SWQ399" s="366"/>
      <c r="SWR399" s="366"/>
      <c r="SWS399" s="366"/>
      <c r="SWT399" s="366"/>
      <c r="SWU399" s="366"/>
      <c r="SWV399" s="366"/>
      <c r="SWW399" s="366"/>
      <c r="SWX399" s="366"/>
      <c r="SWY399" s="366"/>
      <c r="SWZ399" s="366"/>
      <c r="SXA399" s="366"/>
      <c r="SXB399" s="366"/>
      <c r="SXC399" s="366"/>
      <c r="SXD399" s="366"/>
      <c r="SXE399" s="366"/>
      <c r="SXF399" s="366"/>
      <c r="SXG399" s="366"/>
      <c r="SXH399" s="366"/>
      <c r="SXI399" s="366"/>
      <c r="SXJ399" s="366"/>
      <c r="SXK399" s="366"/>
      <c r="SXL399" s="366"/>
      <c r="SXM399" s="366"/>
      <c r="SXN399" s="366"/>
      <c r="SXO399" s="366"/>
      <c r="SXP399" s="366"/>
      <c r="SXQ399" s="366"/>
      <c r="SXR399" s="366"/>
      <c r="SXS399" s="366"/>
      <c r="SXT399" s="366"/>
      <c r="SXU399" s="366"/>
      <c r="SXV399" s="366"/>
      <c r="SXW399" s="366"/>
      <c r="SXX399" s="366"/>
      <c r="SXY399" s="366"/>
      <c r="SXZ399" s="366"/>
      <c r="SYA399" s="366"/>
      <c r="SYB399" s="366"/>
      <c r="SYC399" s="366"/>
      <c r="SYD399" s="366"/>
      <c r="SYE399" s="366"/>
      <c r="SYF399" s="366"/>
      <c r="SYG399" s="366"/>
      <c r="SYH399" s="366"/>
      <c r="SYI399" s="366"/>
      <c r="SYJ399" s="366"/>
      <c r="SYK399" s="366"/>
      <c r="SYL399" s="366"/>
      <c r="SYM399" s="366"/>
      <c r="SYN399" s="366"/>
      <c r="SYO399" s="366"/>
      <c r="SYP399" s="366"/>
      <c r="SYQ399" s="366"/>
      <c r="SYR399" s="366"/>
      <c r="SYS399" s="366"/>
      <c r="SYT399" s="366"/>
      <c r="SYU399" s="366"/>
      <c r="SYV399" s="366"/>
      <c r="SYW399" s="366"/>
      <c r="SYX399" s="366"/>
      <c r="SYY399" s="366"/>
      <c r="SYZ399" s="366"/>
      <c r="SZA399" s="366"/>
      <c r="SZB399" s="366"/>
      <c r="SZC399" s="366"/>
      <c r="SZD399" s="366"/>
      <c r="SZE399" s="366"/>
      <c r="SZF399" s="366"/>
      <c r="SZG399" s="366"/>
      <c r="SZH399" s="366"/>
      <c r="SZI399" s="366"/>
      <c r="SZJ399" s="366"/>
      <c r="SZK399" s="366"/>
      <c r="SZL399" s="366"/>
      <c r="SZM399" s="366"/>
      <c r="SZN399" s="366"/>
      <c r="SZO399" s="366"/>
      <c r="SZP399" s="366"/>
      <c r="SZQ399" s="366"/>
      <c r="SZR399" s="366"/>
      <c r="SZS399" s="366"/>
      <c r="SZT399" s="366"/>
      <c r="SZU399" s="366"/>
      <c r="SZV399" s="366"/>
      <c r="SZW399" s="366"/>
      <c r="SZX399" s="366"/>
      <c r="SZY399" s="366"/>
      <c r="SZZ399" s="366"/>
      <c r="TAA399" s="366"/>
      <c r="TAB399" s="366"/>
      <c r="TAC399" s="366"/>
      <c r="TAD399" s="366"/>
      <c r="TAE399" s="366"/>
      <c r="TAF399" s="366"/>
      <c r="TAG399" s="366"/>
      <c r="TAH399" s="366"/>
      <c r="TAI399" s="366"/>
      <c r="TAJ399" s="366"/>
      <c r="TAK399" s="366"/>
      <c r="TAL399" s="366"/>
      <c r="TAM399" s="366"/>
      <c r="TAN399" s="366"/>
      <c r="TAO399" s="366"/>
      <c r="TAP399" s="366"/>
      <c r="TAQ399" s="366"/>
      <c r="TAR399" s="366"/>
      <c r="TAS399" s="366"/>
      <c r="TAT399" s="366"/>
      <c r="TAU399" s="366"/>
      <c r="TAV399" s="366"/>
      <c r="TAW399" s="366"/>
      <c r="TAX399" s="366"/>
      <c r="TAY399" s="366"/>
      <c r="TAZ399" s="366"/>
      <c r="TBA399" s="366"/>
      <c r="TBB399" s="366"/>
      <c r="TBC399" s="366"/>
      <c r="TBD399" s="366"/>
      <c r="TBE399" s="366"/>
      <c r="TBF399" s="366"/>
      <c r="TBG399" s="366"/>
      <c r="TBH399" s="366"/>
      <c r="TBI399" s="366"/>
      <c r="TBJ399" s="366"/>
      <c r="TBK399" s="366"/>
      <c r="TBL399" s="366"/>
      <c r="TBM399" s="366"/>
      <c r="TBN399" s="366"/>
      <c r="TBO399" s="366"/>
      <c r="TBP399" s="366"/>
      <c r="TBQ399" s="366"/>
      <c r="TBR399" s="366"/>
      <c r="TBS399" s="366"/>
      <c r="TBT399" s="366"/>
      <c r="TBU399" s="366"/>
      <c r="TBV399" s="366"/>
      <c r="TBW399" s="366"/>
      <c r="TBX399" s="366"/>
      <c r="TBY399" s="366"/>
      <c r="TBZ399" s="366"/>
      <c r="TCA399" s="366"/>
      <c r="TCB399" s="366"/>
      <c r="TCC399" s="366"/>
      <c r="TCD399" s="366"/>
      <c r="TCE399" s="366"/>
      <c r="TCF399" s="366"/>
      <c r="TCG399" s="366"/>
      <c r="TCH399" s="366"/>
      <c r="TCI399" s="366"/>
      <c r="TCJ399" s="366"/>
      <c r="TCK399" s="366"/>
      <c r="TCL399" s="366"/>
      <c r="TCM399" s="366"/>
      <c r="TCN399" s="366"/>
      <c r="TCO399" s="366"/>
      <c r="TCP399" s="366"/>
      <c r="TCQ399" s="366"/>
      <c r="TCR399" s="366"/>
      <c r="TCS399" s="366"/>
      <c r="TCT399" s="366"/>
      <c r="TCU399" s="366"/>
      <c r="TCV399" s="366"/>
      <c r="TCW399" s="366"/>
      <c r="TCX399" s="366"/>
      <c r="TCY399" s="366"/>
      <c r="TCZ399" s="366"/>
      <c r="TDA399" s="366"/>
      <c r="TDB399" s="366"/>
      <c r="TDC399" s="366"/>
      <c r="TDD399" s="366"/>
      <c r="TDE399" s="366"/>
      <c r="TDF399" s="366"/>
      <c r="TDG399" s="366"/>
      <c r="TDH399" s="366"/>
      <c r="TDI399" s="366"/>
      <c r="TDJ399" s="366"/>
      <c r="TDK399" s="366"/>
      <c r="TDL399" s="366"/>
      <c r="TDM399" s="366"/>
      <c r="TDN399" s="366"/>
      <c r="TDO399" s="366"/>
      <c r="TDP399" s="366"/>
      <c r="TDQ399" s="366"/>
      <c r="TDR399" s="366"/>
      <c r="TDS399" s="366"/>
      <c r="TDT399" s="366"/>
      <c r="TDU399" s="366"/>
      <c r="TDV399" s="366"/>
      <c r="TDW399" s="366"/>
      <c r="TDX399" s="366"/>
      <c r="TDY399" s="366"/>
      <c r="TDZ399" s="366"/>
      <c r="TEA399" s="366"/>
      <c r="TEB399" s="366"/>
      <c r="TEC399" s="366"/>
      <c r="TED399" s="366"/>
      <c r="TEE399" s="366"/>
      <c r="TEF399" s="366"/>
      <c r="TEG399" s="366"/>
      <c r="TEH399" s="366"/>
      <c r="TEI399" s="366"/>
      <c r="TEJ399" s="366"/>
      <c r="TEK399" s="366"/>
      <c r="TEL399" s="366"/>
      <c r="TEM399" s="366"/>
      <c r="TEN399" s="366"/>
      <c r="TEO399" s="366"/>
      <c r="TEP399" s="366"/>
      <c r="TEQ399" s="366"/>
      <c r="TER399" s="366"/>
      <c r="TES399" s="366"/>
      <c r="TET399" s="366"/>
      <c r="TEU399" s="366"/>
      <c r="TEV399" s="366"/>
      <c r="TEW399" s="366"/>
      <c r="TEX399" s="366"/>
      <c r="TEY399" s="366"/>
      <c r="TEZ399" s="366"/>
      <c r="TFA399" s="366"/>
      <c r="TFB399" s="366"/>
      <c r="TFC399" s="366"/>
      <c r="TFD399" s="366"/>
      <c r="TFE399" s="366"/>
      <c r="TFF399" s="366"/>
      <c r="TFG399" s="366"/>
      <c r="TFH399" s="366"/>
      <c r="TFI399" s="366"/>
      <c r="TFJ399" s="366"/>
      <c r="TFK399" s="366"/>
      <c r="TFL399" s="366"/>
      <c r="TFM399" s="366"/>
      <c r="TFN399" s="366"/>
      <c r="TFO399" s="366"/>
      <c r="TFP399" s="366"/>
      <c r="TFQ399" s="366"/>
      <c r="TFR399" s="366"/>
      <c r="TFS399" s="366"/>
      <c r="TFT399" s="366"/>
      <c r="TFU399" s="366"/>
      <c r="TFV399" s="366"/>
      <c r="TFW399" s="366"/>
      <c r="TFX399" s="366"/>
      <c r="TFY399" s="366"/>
      <c r="TFZ399" s="366"/>
      <c r="TGA399" s="366"/>
      <c r="TGB399" s="366"/>
      <c r="TGC399" s="366"/>
      <c r="TGD399" s="366"/>
      <c r="TGE399" s="366"/>
      <c r="TGF399" s="366"/>
      <c r="TGG399" s="366"/>
      <c r="TGH399" s="366"/>
      <c r="TGI399" s="366"/>
      <c r="TGJ399" s="366"/>
      <c r="TGK399" s="366"/>
      <c r="TGL399" s="366"/>
      <c r="TGM399" s="366"/>
      <c r="TGN399" s="366"/>
      <c r="TGO399" s="366"/>
      <c r="TGP399" s="366"/>
      <c r="TGQ399" s="366"/>
      <c r="TGR399" s="366"/>
      <c r="TGS399" s="366"/>
      <c r="TGT399" s="366"/>
      <c r="TGU399" s="366"/>
      <c r="TGV399" s="366"/>
      <c r="TGW399" s="366"/>
      <c r="TGX399" s="366"/>
      <c r="TGY399" s="366"/>
      <c r="TGZ399" s="366"/>
      <c r="THA399" s="366"/>
      <c r="THB399" s="366"/>
      <c r="THC399" s="366"/>
      <c r="THD399" s="366"/>
      <c r="THE399" s="366"/>
      <c r="THF399" s="366"/>
      <c r="THG399" s="366"/>
      <c r="THH399" s="366"/>
      <c r="THI399" s="366"/>
      <c r="THJ399" s="366"/>
      <c r="THK399" s="366"/>
      <c r="THL399" s="366"/>
      <c r="THM399" s="366"/>
      <c r="THN399" s="366"/>
      <c r="THO399" s="366"/>
      <c r="THP399" s="366"/>
      <c r="THQ399" s="366"/>
      <c r="THR399" s="366"/>
      <c r="THS399" s="366"/>
      <c r="THT399" s="366"/>
      <c r="THU399" s="366"/>
      <c r="THV399" s="366"/>
      <c r="THW399" s="366"/>
      <c r="THX399" s="366"/>
      <c r="THY399" s="366"/>
      <c r="THZ399" s="366"/>
      <c r="TIA399" s="366"/>
      <c r="TIB399" s="366"/>
      <c r="TIC399" s="366"/>
      <c r="TID399" s="366"/>
      <c r="TIE399" s="366"/>
      <c r="TIF399" s="366"/>
      <c r="TIG399" s="366"/>
      <c r="TIH399" s="366"/>
      <c r="TII399" s="366"/>
      <c r="TIJ399" s="366"/>
      <c r="TIK399" s="366"/>
      <c r="TIL399" s="366"/>
      <c r="TIM399" s="366"/>
      <c r="TIN399" s="366"/>
      <c r="TIO399" s="366"/>
      <c r="TIP399" s="366"/>
      <c r="TIQ399" s="366"/>
      <c r="TIR399" s="366"/>
      <c r="TIS399" s="366"/>
      <c r="TIT399" s="366"/>
      <c r="TIU399" s="366"/>
      <c r="TIV399" s="366"/>
      <c r="TIW399" s="366"/>
      <c r="TIX399" s="366"/>
      <c r="TIY399" s="366"/>
      <c r="TIZ399" s="366"/>
      <c r="TJA399" s="366"/>
      <c r="TJB399" s="366"/>
      <c r="TJC399" s="366"/>
      <c r="TJD399" s="366"/>
      <c r="TJE399" s="366"/>
      <c r="TJF399" s="366"/>
      <c r="TJG399" s="366"/>
      <c r="TJH399" s="366"/>
      <c r="TJI399" s="366"/>
      <c r="TJJ399" s="366"/>
      <c r="TJK399" s="366"/>
      <c r="TJL399" s="366"/>
      <c r="TJM399" s="366"/>
      <c r="TJN399" s="366"/>
      <c r="TJO399" s="366"/>
      <c r="TJP399" s="366"/>
      <c r="TJQ399" s="366"/>
      <c r="TJR399" s="366"/>
      <c r="TJS399" s="366"/>
      <c r="TJT399" s="366"/>
      <c r="TJU399" s="366"/>
      <c r="TJV399" s="366"/>
      <c r="TJW399" s="366"/>
      <c r="TJX399" s="366"/>
      <c r="TJY399" s="366"/>
      <c r="TJZ399" s="366"/>
      <c r="TKA399" s="366"/>
      <c r="TKB399" s="366"/>
      <c r="TKC399" s="366"/>
      <c r="TKD399" s="366"/>
      <c r="TKE399" s="366"/>
      <c r="TKF399" s="366"/>
      <c r="TKG399" s="366"/>
      <c r="TKH399" s="366"/>
      <c r="TKI399" s="366"/>
      <c r="TKJ399" s="366"/>
      <c r="TKK399" s="366"/>
      <c r="TKL399" s="366"/>
      <c r="TKM399" s="366"/>
      <c r="TKN399" s="366"/>
      <c r="TKO399" s="366"/>
      <c r="TKP399" s="366"/>
      <c r="TKQ399" s="366"/>
      <c r="TKR399" s="366"/>
      <c r="TKS399" s="366"/>
      <c r="TKT399" s="366"/>
      <c r="TKU399" s="366"/>
      <c r="TKV399" s="366"/>
      <c r="TKW399" s="366"/>
      <c r="TKX399" s="366"/>
      <c r="TKY399" s="366"/>
      <c r="TKZ399" s="366"/>
      <c r="TLA399" s="366"/>
      <c r="TLB399" s="366"/>
      <c r="TLC399" s="366"/>
      <c r="TLD399" s="366"/>
      <c r="TLE399" s="366"/>
      <c r="TLF399" s="366"/>
      <c r="TLG399" s="366"/>
      <c r="TLH399" s="366"/>
      <c r="TLI399" s="366"/>
      <c r="TLJ399" s="366"/>
      <c r="TLK399" s="366"/>
      <c r="TLL399" s="366"/>
      <c r="TLM399" s="366"/>
      <c r="TLN399" s="366"/>
      <c r="TLO399" s="366"/>
      <c r="TLP399" s="366"/>
      <c r="TLQ399" s="366"/>
      <c r="TLR399" s="366"/>
      <c r="TLS399" s="366"/>
      <c r="TLT399" s="366"/>
      <c r="TLU399" s="366"/>
      <c r="TLV399" s="366"/>
      <c r="TLW399" s="366"/>
      <c r="TLX399" s="366"/>
      <c r="TLY399" s="366"/>
      <c r="TLZ399" s="366"/>
      <c r="TMA399" s="366"/>
      <c r="TMB399" s="366"/>
      <c r="TMC399" s="366"/>
      <c r="TMD399" s="366"/>
      <c r="TME399" s="366"/>
      <c r="TMF399" s="366"/>
      <c r="TMG399" s="366"/>
      <c r="TMH399" s="366"/>
      <c r="TMI399" s="366"/>
      <c r="TMJ399" s="366"/>
      <c r="TMK399" s="366"/>
      <c r="TML399" s="366"/>
      <c r="TMM399" s="366"/>
      <c r="TMN399" s="366"/>
      <c r="TMO399" s="366"/>
      <c r="TMP399" s="366"/>
      <c r="TMQ399" s="366"/>
      <c r="TMR399" s="366"/>
      <c r="TMS399" s="366"/>
      <c r="TMT399" s="366"/>
      <c r="TMU399" s="366"/>
      <c r="TMV399" s="366"/>
      <c r="TMW399" s="366"/>
      <c r="TMX399" s="366"/>
      <c r="TMY399" s="366"/>
      <c r="TMZ399" s="366"/>
      <c r="TNA399" s="366"/>
      <c r="TNB399" s="366"/>
      <c r="TNC399" s="366"/>
      <c r="TND399" s="366"/>
      <c r="TNE399" s="366"/>
      <c r="TNF399" s="366"/>
      <c r="TNG399" s="366"/>
      <c r="TNH399" s="366"/>
      <c r="TNI399" s="366"/>
      <c r="TNJ399" s="366"/>
      <c r="TNK399" s="366"/>
      <c r="TNL399" s="366"/>
      <c r="TNM399" s="366"/>
      <c r="TNN399" s="366"/>
      <c r="TNO399" s="366"/>
      <c r="TNP399" s="366"/>
      <c r="TNQ399" s="366"/>
      <c r="TNR399" s="366"/>
      <c r="TNS399" s="366"/>
      <c r="TNT399" s="366"/>
      <c r="TNU399" s="366"/>
      <c r="TNV399" s="366"/>
      <c r="TNW399" s="366"/>
      <c r="TNX399" s="366"/>
      <c r="TNY399" s="366"/>
      <c r="TNZ399" s="366"/>
      <c r="TOA399" s="366"/>
      <c r="TOB399" s="366"/>
      <c r="TOC399" s="366"/>
      <c r="TOD399" s="366"/>
      <c r="TOE399" s="366"/>
      <c r="TOF399" s="366"/>
      <c r="TOG399" s="366"/>
      <c r="TOH399" s="366"/>
      <c r="TOI399" s="366"/>
      <c r="TOJ399" s="366"/>
      <c r="TOK399" s="366"/>
      <c r="TOL399" s="366"/>
      <c r="TOM399" s="366"/>
      <c r="TON399" s="366"/>
      <c r="TOO399" s="366"/>
      <c r="TOP399" s="366"/>
      <c r="TOQ399" s="366"/>
      <c r="TOR399" s="366"/>
      <c r="TOS399" s="366"/>
      <c r="TOT399" s="366"/>
      <c r="TOU399" s="366"/>
      <c r="TOV399" s="366"/>
      <c r="TOW399" s="366"/>
      <c r="TOX399" s="366"/>
      <c r="TOY399" s="366"/>
      <c r="TOZ399" s="366"/>
      <c r="TPA399" s="366"/>
      <c r="TPB399" s="366"/>
      <c r="TPC399" s="366"/>
      <c r="TPD399" s="366"/>
      <c r="TPE399" s="366"/>
      <c r="TPF399" s="366"/>
      <c r="TPG399" s="366"/>
      <c r="TPH399" s="366"/>
      <c r="TPI399" s="366"/>
      <c r="TPJ399" s="366"/>
      <c r="TPK399" s="366"/>
      <c r="TPL399" s="366"/>
      <c r="TPM399" s="366"/>
      <c r="TPN399" s="366"/>
      <c r="TPO399" s="366"/>
      <c r="TPP399" s="366"/>
      <c r="TPQ399" s="366"/>
      <c r="TPR399" s="366"/>
      <c r="TPS399" s="366"/>
      <c r="TPT399" s="366"/>
      <c r="TPU399" s="366"/>
      <c r="TPV399" s="366"/>
      <c r="TPW399" s="366"/>
      <c r="TPX399" s="366"/>
      <c r="TPY399" s="366"/>
      <c r="TPZ399" s="366"/>
      <c r="TQA399" s="366"/>
      <c r="TQB399" s="366"/>
      <c r="TQC399" s="366"/>
      <c r="TQD399" s="366"/>
      <c r="TQE399" s="366"/>
      <c r="TQF399" s="366"/>
      <c r="TQG399" s="366"/>
      <c r="TQH399" s="366"/>
      <c r="TQI399" s="366"/>
      <c r="TQJ399" s="366"/>
      <c r="TQK399" s="366"/>
      <c r="TQL399" s="366"/>
      <c r="TQM399" s="366"/>
      <c r="TQN399" s="366"/>
      <c r="TQO399" s="366"/>
      <c r="TQP399" s="366"/>
      <c r="TQQ399" s="366"/>
      <c r="TQR399" s="366"/>
      <c r="TQS399" s="366"/>
      <c r="TQT399" s="366"/>
      <c r="TQU399" s="366"/>
      <c r="TQV399" s="366"/>
      <c r="TQW399" s="366"/>
      <c r="TQX399" s="366"/>
      <c r="TQY399" s="366"/>
      <c r="TQZ399" s="366"/>
      <c r="TRA399" s="366"/>
      <c r="TRB399" s="366"/>
      <c r="TRC399" s="366"/>
      <c r="TRD399" s="366"/>
      <c r="TRE399" s="366"/>
      <c r="TRF399" s="366"/>
      <c r="TRG399" s="366"/>
      <c r="TRH399" s="366"/>
      <c r="TRI399" s="366"/>
      <c r="TRJ399" s="366"/>
      <c r="TRK399" s="366"/>
      <c r="TRL399" s="366"/>
      <c r="TRM399" s="366"/>
      <c r="TRN399" s="366"/>
      <c r="TRO399" s="366"/>
      <c r="TRP399" s="366"/>
      <c r="TRQ399" s="366"/>
      <c r="TRR399" s="366"/>
      <c r="TRS399" s="366"/>
      <c r="TRT399" s="366"/>
      <c r="TRU399" s="366"/>
      <c r="TRV399" s="366"/>
      <c r="TRW399" s="366"/>
      <c r="TRX399" s="366"/>
      <c r="TRY399" s="366"/>
      <c r="TRZ399" s="366"/>
      <c r="TSA399" s="366"/>
      <c r="TSB399" s="366"/>
      <c r="TSC399" s="366"/>
      <c r="TSD399" s="366"/>
      <c r="TSE399" s="366"/>
      <c r="TSF399" s="366"/>
      <c r="TSG399" s="366"/>
      <c r="TSH399" s="366"/>
      <c r="TSI399" s="366"/>
      <c r="TSJ399" s="366"/>
      <c r="TSK399" s="366"/>
      <c r="TSL399" s="366"/>
      <c r="TSM399" s="366"/>
      <c r="TSN399" s="366"/>
      <c r="TSO399" s="366"/>
      <c r="TSP399" s="366"/>
      <c r="TSQ399" s="366"/>
      <c r="TSR399" s="366"/>
      <c r="TSS399" s="366"/>
      <c r="TST399" s="366"/>
      <c r="TSU399" s="366"/>
      <c r="TSV399" s="366"/>
      <c r="TSW399" s="366"/>
      <c r="TSX399" s="366"/>
      <c r="TSY399" s="366"/>
      <c r="TSZ399" s="366"/>
      <c r="TTA399" s="366"/>
      <c r="TTB399" s="366"/>
      <c r="TTC399" s="366"/>
      <c r="TTD399" s="366"/>
      <c r="TTE399" s="366"/>
      <c r="TTF399" s="366"/>
      <c r="TTG399" s="366"/>
      <c r="TTH399" s="366"/>
      <c r="TTI399" s="366"/>
      <c r="TTJ399" s="366"/>
      <c r="TTK399" s="366"/>
      <c r="TTL399" s="366"/>
      <c r="TTM399" s="366"/>
      <c r="TTN399" s="366"/>
      <c r="TTO399" s="366"/>
      <c r="TTP399" s="366"/>
      <c r="TTQ399" s="366"/>
      <c r="TTR399" s="366"/>
      <c r="TTS399" s="366"/>
      <c r="TTT399" s="366"/>
      <c r="TTU399" s="366"/>
      <c r="TTV399" s="366"/>
      <c r="TTW399" s="366"/>
      <c r="TTX399" s="366"/>
      <c r="TTY399" s="366"/>
      <c r="TTZ399" s="366"/>
      <c r="TUA399" s="366"/>
      <c r="TUB399" s="366"/>
      <c r="TUC399" s="366"/>
      <c r="TUD399" s="366"/>
      <c r="TUE399" s="366"/>
      <c r="TUF399" s="366"/>
      <c r="TUG399" s="366"/>
      <c r="TUH399" s="366"/>
      <c r="TUI399" s="366"/>
      <c r="TUJ399" s="366"/>
      <c r="TUK399" s="366"/>
      <c r="TUL399" s="366"/>
      <c r="TUM399" s="366"/>
      <c r="TUN399" s="366"/>
      <c r="TUO399" s="366"/>
      <c r="TUP399" s="366"/>
      <c r="TUQ399" s="366"/>
      <c r="TUR399" s="366"/>
      <c r="TUS399" s="366"/>
      <c r="TUT399" s="366"/>
      <c r="TUU399" s="366"/>
      <c r="TUV399" s="366"/>
      <c r="TUW399" s="366"/>
      <c r="TUX399" s="366"/>
      <c r="TUY399" s="366"/>
      <c r="TUZ399" s="366"/>
      <c r="TVA399" s="366"/>
      <c r="TVB399" s="366"/>
      <c r="TVC399" s="366"/>
      <c r="TVD399" s="366"/>
      <c r="TVE399" s="366"/>
      <c r="TVF399" s="366"/>
      <c r="TVG399" s="366"/>
      <c r="TVH399" s="366"/>
      <c r="TVI399" s="366"/>
      <c r="TVJ399" s="366"/>
      <c r="TVK399" s="366"/>
      <c r="TVL399" s="366"/>
      <c r="TVM399" s="366"/>
      <c r="TVN399" s="366"/>
      <c r="TVO399" s="366"/>
      <c r="TVP399" s="366"/>
      <c r="TVQ399" s="366"/>
      <c r="TVR399" s="366"/>
      <c r="TVS399" s="366"/>
      <c r="TVT399" s="366"/>
      <c r="TVU399" s="366"/>
      <c r="TVV399" s="366"/>
      <c r="TVW399" s="366"/>
      <c r="TVX399" s="366"/>
      <c r="TVY399" s="366"/>
      <c r="TVZ399" s="366"/>
      <c r="TWA399" s="366"/>
      <c r="TWB399" s="366"/>
      <c r="TWC399" s="366"/>
      <c r="TWD399" s="366"/>
      <c r="TWE399" s="366"/>
      <c r="TWF399" s="366"/>
      <c r="TWG399" s="366"/>
      <c r="TWH399" s="366"/>
      <c r="TWI399" s="366"/>
      <c r="TWJ399" s="366"/>
      <c r="TWK399" s="366"/>
      <c r="TWL399" s="366"/>
      <c r="TWM399" s="366"/>
      <c r="TWN399" s="366"/>
      <c r="TWO399" s="366"/>
      <c r="TWP399" s="366"/>
      <c r="TWQ399" s="366"/>
      <c r="TWR399" s="366"/>
      <c r="TWS399" s="366"/>
      <c r="TWT399" s="366"/>
      <c r="TWU399" s="366"/>
      <c r="TWV399" s="366"/>
      <c r="TWW399" s="366"/>
      <c r="TWX399" s="366"/>
      <c r="TWY399" s="366"/>
      <c r="TWZ399" s="366"/>
      <c r="TXA399" s="366"/>
      <c r="TXB399" s="366"/>
      <c r="TXC399" s="366"/>
      <c r="TXD399" s="366"/>
      <c r="TXE399" s="366"/>
      <c r="TXF399" s="366"/>
      <c r="TXG399" s="366"/>
      <c r="TXH399" s="366"/>
      <c r="TXI399" s="366"/>
      <c r="TXJ399" s="366"/>
      <c r="TXK399" s="366"/>
      <c r="TXL399" s="366"/>
      <c r="TXM399" s="366"/>
      <c r="TXN399" s="366"/>
      <c r="TXO399" s="366"/>
      <c r="TXP399" s="366"/>
      <c r="TXQ399" s="366"/>
      <c r="TXR399" s="366"/>
      <c r="TXS399" s="366"/>
      <c r="TXT399" s="366"/>
      <c r="TXU399" s="366"/>
      <c r="TXV399" s="366"/>
      <c r="TXW399" s="366"/>
      <c r="TXX399" s="366"/>
      <c r="TXY399" s="366"/>
      <c r="TXZ399" s="366"/>
      <c r="TYA399" s="366"/>
      <c r="TYB399" s="366"/>
      <c r="TYC399" s="366"/>
      <c r="TYD399" s="366"/>
      <c r="TYE399" s="366"/>
      <c r="TYF399" s="366"/>
      <c r="TYG399" s="366"/>
      <c r="TYH399" s="366"/>
      <c r="TYI399" s="366"/>
      <c r="TYJ399" s="366"/>
      <c r="TYK399" s="366"/>
      <c r="TYL399" s="366"/>
      <c r="TYM399" s="366"/>
      <c r="TYN399" s="366"/>
      <c r="TYO399" s="366"/>
      <c r="TYP399" s="366"/>
      <c r="TYQ399" s="366"/>
      <c r="TYR399" s="366"/>
      <c r="TYS399" s="366"/>
      <c r="TYT399" s="366"/>
      <c r="TYU399" s="366"/>
      <c r="TYV399" s="366"/>
      <c r="TYW399" s="366"/>
      <c r="TYX399" s="366"/>
      <c r="TYY399" s="366"/>
      <c r="TYZ399" s="366"/>
      <c r="TZA399" s="366"/>
      <c r="TZB399" s="366"/>
      <c r="TZC399" s="366"/>
      <c r="TZD399" s="366"/>
      <c r="TZE399" s="366"/>
      <c r="TZF399" s="366"/>
      <c r="TZG399" s="366"/>
      <c r="TZH399" s="366"/>
      <c r="TZI399" s="366"/>
      <c r="TZJ399" s="366"/>
      <c r="TZK399" s="366"/>
      <c r="TZL399" s="366"/>
      <c r="TZM399" s="366"/>
      <c r="TZN399" s="366"/>
      <c r="TZO399" s="366"/>
      <c r="TZP399" s="366"/>
      <c r="TZQ399" s="366"/>
      <c r="TZR399" s="366"/>
      <c r="TZS399" s="366"/>
      <c r="TZT399" s="366"/>
      <c r="TZU399" s="366"/>
      <c r="TZV399" s="366"/>
      <c r="TZW399" s="366"/>
      <c r="TZX399" s="366"/>
      <c r="TZY399" s="366"/>
      <c r="TZZ399" s="366"/>
      <c r="UAA399" s="366"/>
      <c r="UAB399" s="366"/>
      <c r="UAC399" s="366"/>
      <c r="UAD399" s="366"/>
      <c r="UAE399" s="366"/>
      <c r="UAF399" s="366"/>
      <c r="UAG399" s="366"/>
      <c r="UAH399" s="366"/>
      <c r="UAI399" s="366"/>
      <c r="UAJ399" s="366"/>
      <c r="UAK399" s="366"/>
      <c r="UAL399" s="366"/>
      <c r="UAM399" s="366"/>
      <c r="UAN399" s="366"/>
      <c r="UAO399" s="366"/>
      <c r="UAP399" s="366"/>
      <c r="UAQ399" s="366"/>
      <c r="UAR399" s="366"/>
      <c r="UAS399" s="366"/>
      <c r="UAT399" s="366"/>
      <c r="UAU399" s="366"/>
      <c r="UAV399" s="366"/>
      <c r="UAW399" s="366"/>
      <c r="UAX399" s="366"/>
      <c r="UAY399" s="366"/>
      <c r="UAZ399" s="366"/>
      <c r="UBA399" s="366"/>
      <c r="UBB399" s="366"/>
      <c r="UBC399" s="366"/>
      <c r="UBD399" s="366"/>
      <c r="UBE399" s="366"/>
      <c r="UBF399" s="366"/>
      <c r="UBG399" s="366"/>
      <c r="UBH399" s="366"/>
      <c r="UBI399" s="366"/>
      <c r="UBJ399" s="366"/>
      <c r="UBK399" s="366"/>
      <c r="UBL399" s="366"/>
      <c r="UBM399" s="366"/>
      <c r="UBN399" s="366"/>
      <c r="UBO399" s="366"/>
      <c r="UBP399" s="366"/>
      <c r="UBQ399" s="366"/>
      <c r="UBR399" s="366"/>
      <c r="UBS399" s="366"/>
      <c r="UBT399" s="366"/>
      <c r="UBU399" s="366"/>
      <c r="UBV399" s="366"/>
      <c r="UBW399" s="366"/>
      <c r="UBX399" s="366"/>
      <c r="UBY399" s="366"/>
      <c r="UBZ399" s="366"/>
      <c r="UCA399" s="366"/>
      <c r="UCB399" s="366"/>
      <c r="UCC399" s="366"/>
      <c r="UCD399" s="366"/>
      <c r="UCE399" s="366"/>
      <c r="UCF399" s="366"/>
      <c r="UCG399" s="366"/>
      <c r="UCH399" s="366"/>
      <c r="UCI399" s="366"/>
      <c r="UCJ399" s="366"/>
      <c r="UCK399" s="366"/>
      <c r="UCL399" s="366"/>
      <c r="UCM399" s="366"/>
      <c r="UCN399" s="366"/>
      <c r="UCO399" s="366"/>
      <c r="UCP399" s="366"/>
      <c r="UCQ399" s="366"/>
      <c r="UCR399" s="366"/>
      <c r="UCS399" s="366"/>
      <c r="UCT399" s="366"/>
      <c r="UCU399" s="366"/>
      <c r="UCV399" s="366"/>
      <c r="UCW399" s="366"/>
      <c r="UCX399" s="366"/>
      <c r="UCY399" s="366"/>
      <c r="UCZ399" s="366"/>
      <c r="UDA399" s="366"/>
      <c r="UDB399" s="366"/>
      <c r="UDC399" s="366"/>
      <c r="UDD399" s="366"/>
      <c r="UDE399" s="366"/>
      <c r="UDF399" s="366"/>
      <c r="UDG399" s="366"/>
      <c r="UDH399" s="366"/>
      <c r="UDI399" s="366"/>
      <c r="UDJ399" s="366"/>
      <c r="UDK399" s="366"/>
      <c r="UDL399" s="366"/>
      <c r="UDM399" s="366"/>
      <c r="UDN399" s="366"/>
      <c r="UDO399" s="366"/>
      <c r="UDP399" s="366"/>
      <c r="UDQ399" s="366"/>
      <c r="UDR399" s="366"/>
      <c r="UDS399" s="366"/>
      <c r="UDT399" s="366"/>
      <c r="UDU399" s="366"/>
      <c r="UDV399" s="366"/>
      <c r="UDW399" s="366"/>
      <c r="UDX399" s="366"/>
      <c r="UDY399" s="366"/>
      <c r="UDZ399" s="366"/>
      <c r="UEA399" s="366"/>
      <c r="UEB399" s="366"/>
      <c r="UEC399" s="366"/>
      <c r="UED399" s="366"/>
      <c r="UEE399" s="366"/>
      <c r="UEF399" s="366"/>
      <c r="UEG399" s="366"/>
      <c r="UEH399" s="366"/>
      <c r="UEI399" s="366"/>
      <c r="UEJ399" s="366"/>
      <c r="UEK399" s="366"/>
      <c r="UEL399" s="366"/>
      <c r="UEM399" s="366"/>
      <c r="UEN399" s="366"/>
      <c r="UEO399" s="366"/>
      <c r="UEP399" s="366"/>
      <c r="UEQ399" s="366"/>
      <c r="UER399" s="366"/>
      <c r="UES399" s="366"/>
      <c r="UET399" s="366"/>
      <c r="UEU399" s="366"/>
      <c r="UEV399" s="366"/>
      <c r="UEW399" s="366"/>
      <c r="UEX399" s="366"/>
      <c r="UEY399" s="366"/>
      <c r="UEZ399" s="366"/>
      <c r="UFA399" s="366"/>
      <c r="UFB399" s="366"/>
      <c r="UFC399" s="366"/>
      <c r="UFD399" s="366"/>
      <c r="UFE399" s="366"/>
      <c r="UFF399" s="366"/>
      <c r="UFG399" s="366"/>
      <c r="UFH399" s="366"/>
      <c r="UFI399" s="366"/>
      <c r="UFJ399" s="366"/>
      <c r="UFK399" s="366"/>
      <c r="UFL399" s="366"/>
      <c r="UFM399" s="366"/>
      <c r="UFN399" s="366"/>
      <c r="UFO399" s="366"/>
      <c r="UFP399" s="366"/>
      <c r="UFQ399" s="366"/>
      <c r="UFR399" s="366"/>
      <c r="UFS399" s="366"/>
      <c r="UFT399" s="366"/>
      <c r="UFU399" s="366"/>
      <c r="UFV399" s="366"/>
      <c r="UFW399" s="366"/>
      <c r="UFX399" s="366"/>
      <c r="UFY399" s="366"/>
      <c r="UFZ399" s="366"/>
      <c r="UGA399" s="366"/>
      <c r="UGB399" s="366"/>
      <c r="UGC399" s="366"/>
      <c r="UGD399" s="366"/>
      <c r="UGE399" s="366"/>
      <c r="UGF399" s="366"/>
      <c r="UGG399" s="366"/>
      <c r="UGH399" s="366"/>
      <c r="UGI399" s="366"/>
      <c r="UGJ399" s="366"/>
      <c r="UGK399" s="366"/>
      <c r="UGL399" s="366"/>
      <c r="UGM399" s="366"/>
      <c r="UGN399" s="366"/>
      <c r="UGO399" s="366"/>
      <c r="UGP399" s="366"/>
      <c r="UGQ399" s="366"/>
      <c r="UGR399" s="366"/>
      <c r="UGS399" s="366"/>
      <c r="UGT399" s="366"/>
      <c r="UGU399" s="366"/>
      <c r="UGV399" s="366"/>
      <c r="UGW399" s="366"/>
      <c r="UGX399" s="366"/>
      <c r="UGY399" s="366"/>
      <c r="UGZ399" s="366"/>
      <c r="UHA399" s="366"/>
      <c r="UHB399" s="366"/>
      <c r="UHC399" s="366"/>
      <c r="UHD399" s="366"/>
      <c r="UHE399" s="366"/>
      <c r="UHF399" s="366"/>
      <c r="UHG399" s="366"/>
      <c r="UHH399" s="366"/>
      <c r="UHI399" s="366"/>
      <c r="UHJ399" s="366"/>
      <c r="UHK399" s="366"/>
      <c r="UHL399" s="366"/>
      <c r="UHM399" s="366"/>
      <c r="UHN399" s="366"/>
      <c r="UHO399" s="366"/>
      <c r="UHP399" s="366"/>
      <c r="UHQ399" s="366"/>
      <c r="UHR399" s="366"/>
      <c r="UHS399" s="366"/>
      <c r="UHT399" s="366"/>
      <c r="UHU399" s="366"/>
      <c r="UHV399" s="366"/>
      <c r="UHW399" s="366"/>
      <c r="UHX399" s="366"/>
      <c r="UHY399" s="366"/>
      <c r="UHZ399" s="366"/>
      <c r="UIA399" s="366"/>
      <c r="UIB399" s="366"/>
      <c r="UIC399" s="366"/>
      <c r="UID399" s="366"/>
      <c r="UIE399" s="366"/>
      <c r="UIF399" s="366"/>
      <c r="UIG399" s="366"/>
      <c r="UIH399" s="366"/>
      <c r="UII399" s="366"/>
      <c r="UIJ399" s="366"/>
      <c r="UIK399" s="366"/>
      <c r="UIL399" s="366"/>
      <c r="UIM399" s="366"/>
      <c r="UIN399" s="366"/>
      <c r="UIO399" s="366"/>
      <c r="UIP399" s="366"/>
      <c r="UIQ399" s="366"/>
      <c r="UIR399" s="366"/>
      <c r="UIS399" s="366"/>
      <c r="UIT399" s="366"/>
      <c r="UIU399" s="366"/>
      <c r="UIV399" s="366"/>
      <c r="UIW399" s="366"/>
      <c r="UIX399" s="366"/>
      <c r="UIY399" s="366"/>
      <c r="UIZ399" s="366"/>
      <c r="UJA399" s="366"/>
      <c r="UJB399" s="366"/>
      <c r="UJC399" s="366"/>
      <c r="UJD399" s="366"/>
      <c r="UJE399" s="366"/>
      <c r="UJF399" s="366"/>
      <c r="UJG399" s="366"/>
      <c r="UJH399" s="366"/>
      <c r="UJI399" s="366"/>
      <c r="UJJ399" s="366"/>
      <c r="UJK399" s="366"/>
      <c r="UJL399" s="366"/>
      <c r="UJM399" s="366"/>
      <c r="UJN399" s="366"/>
      <c r="UJO399" s="366"/>
      <c r="UJP399" s="366"/>
      <c r="UJQ399" s="366"/>
      <c r="UJR399" s="366"/>
      <c r="UJS399" s="366"/>
      <c r="UJT399" s="366"/>
      <c r="UJU399" s="366"/>
      <c r="UJV399" s="366"/>
      <c r="UJW399" s="366"/>
      <c r="UJX399" s="366"/>
      <c r="UJY399" s="366"/>
      <c r="UJZ399" s="366"/>
      <c r="UKA399" s="366"/>
      <c r="UKB399" s="366"/>
      <c r="UKC399" s="366"/>
      <c r="UKD399" s="366"/>
      <c r="UKE399" s="366"/>
      <c r="UKF399" s="366"/>
      <c r="UKG399" s="366"/>
      <c r="UKH399" s="366"/>
      <c r="UKI399" s="366"/>
      <c r="UKJ399" s="366"/>
      <c r="UKK399" s="366"/>
      <c r="UKL399" s="366"/>
      <c r="UKM399" s="366"/>
      <c r="UKN399" s="366"/>
      <c r="UKO399" s="366"/>
      <c r="UKP399" s="366"/>
      <c r="UKQ399" s="366"/>
      <c r="UKR399" s="366"/>
      <c r="UKS399" s="366"/>
      <c r="UKT399" s="366"/>
      <c r="UKU399" s="366"/>
      <c r="UKV399" s="366"/>
      <c r="UKW399" s="366"/>
      <c r="UKX399" s="366"/>
      <c r="UKY399" s="366"/>
      <c r="UKZ399" s="366"/>
      <c r="ULA399" s="366"/>
      <c r="ULB399" s="366"/>
      <c r="ULC399" s="366"/>
      <c r="ULD399" s="366"/>
      <c r="ULE399" s="366"/>
      <c r="ULF399" s="366"/>
      <c r="ULG399" s="366"/>
      <c r="ULH399" s="366"/>
      <c r="ULI399" s="366"/>
      <c r="ULJ399" s="366"/>
      <c r="ULK399" s="366"/>
      <c r="ULL399" s="366"/>
      <c r="ULM399" s="366"/>
      <c r="ULN399" s="366"/>
      <c r="ULO399" s="366"/>
      <c r="ULP399" s="366"/>
      <c r="ULQ399" s="366"/>
      <c r="ULR399" s="366"/>
      <c r="ULS399" s="366"/>
      <c r="ULT399" s="366"/>
      <c r="ULU399" s="366"/>
      <c r="ULV399" s="366"/>
      <c r="ULW399" s="366"/>
      <c r="ULX399" s="366"/>
      <c r="ULY399" s="366"/>
      <c r="ULZ399" s="366"/>
      <c r="UMA399" s="366"/>
      <c r="UMB399" s="366"/>
      <c r="UMC399" s="366"/>
      <c r="UMD399" s="366"/>
      <c r="UME399" s="366"/>
      <c r="UMF399" s="366"/>
      <c r="UMG399" s="366"/>
      <c r="UMH399" s="366"/>
      <c r="UMI399" s="366"/>
      <c r="UMJ399" s="366"/>
      <c r="UMK399" s="366"/>
      <c r="UML399" s="366"/>
      <c r="UMM399" s="366"/>
      <c r="UMN399" s="366"/>
      <c r="UMO399" s="366"/>
      <c r="UMP399" s="366"/>
      <c r="UMQ399" s="366"/>
      <c r="UMR399" s="366"/>
      <c r="UMS399" s="366"/>
      <c r="UMT399" s="366"/>
      <c r="UMU399" s="366"/>
      <c r="UMV399" s="366"/>
      <c r="UMW399" s="366"/>
      <c r="UMX399" s="366"/>
      <c r="UMY399" s="366"/>
      <c r="UMZ399" s="366"/>
      <c r="UNA399" s="366"/>
      <c r="UNB399" s="366"/>
      <c r="UNC399" s="366"/>
      <c r="UND399" s="366"/>
      <c r="UNE399" s="366"/>
      <c r="UNF399" s="366"/>
      <c r="UNG399" s="366"/>
      <c r="UNH399" s="366"/>
      <c r="UNI399" s="366"/>
      <c r="UNJ399" s="366"/>
      <c r="UNK399" s="366"/>
      <c r="UNL399" s="366"/>
      <c r="UNM399" s="366"/>
      <c r="UNN399" s="366"/>
      <c r="UNO399" s="366"/>
      <c r="UNP399" s="366"/>
      <c r="UNQ399" s="366"/>
      <c r="UNR399" s="366"/>
      <c r="UNS399" s="366"/>
      <c r="UNT399" s="366"/>
      <c r="UNU399" s="366"/>
      <c r="UNV399" s="366"/>
      <c r="UNW399" s="366"/>
      <c r="UNX399" s="366"/>
      <c r="UNY399" s="366"/>
      <c r="UNZ399" s="366"/>
      <c r="UOA399" s="366"/>
      <c r="UOB399" s="366"/>
      <c r="UOC399" s="366"/>
      <c r="UOD399" s="366"/>
      <c r="UOE399" s="366"/>
      <c r="UOF399" s="366"/>
      <c r="UOG399" s="366"/>
      <c r="UOH399" s="366"/>
      <c r="UOI399" s="366"/>
      <c r="UOJ399" s="366"/>
      <c r="UOK399" s="366"/>
      <c r="UOL399" s="366"/>
      <c r="UOM399" s="366"/>
      <c r="UON399" s="366"/>
      <c r="UOO399" s="366"/>
      <c r="UOP399" s="366"/>
      <c r="UOQ399" s="366"/>
      <c r="UOR399" s="366"/>
      <c r="UOS399" s="366"/>
      <c r="UOT399" s="366"/>
      <c r="UOU399" s="366"/>
      <c r="UOV399" s="366"/>
      <c r="UOW399" s="366"/>
      <c r="UOX399" s="366"/>
      <c r="UOY399" s="366"/>
      <c r="UOZ399" s="366"/>
      <c r="UPA399" s="366"/>
      <c r="UPB399" s="366"/>
      <c r="UPC399" s="366"/>
      <c r="UPD399" s="366"/>
      <c r="UPE399" s="366"/>
      <c r="UPF399" s="366"/>
      <c r="UPG399" s="366"/>
      <c r="UPH399" s="366"/>
      <c r="UPI399" s="366"/>
      <c r="UPJ399" s="366"/>
      <c r="UPK399" s="366"/>
      <c r="UPL399" s="366"/>
      <c r="UPM399" s="366"/>
      <c r="UPN399" s="366"/>
      <c r="UPO399" s="366"/>
      <c r="UPP399" s="366"/>
      <c r="UPQ399" s="366"/>
      <c r="UPR399" s="366"/>
      <c r="UPS399" s="366"/>
      <c r="UPT399" s="366"/>
      <c r="UPU399" s="366"/>
      <c r="UPV399" s="366"/>
      <c r="UPW399" s="366"/>
      <c r="UPX399" s="366"/>
      <c r="UPY399" s="366"/>
      <c r="UPZ399" s="366"/>
      <c r="UQA399" s="366"/>
      <c r="UQB399" s="366"/>
      <c r="UQC399" s="366"/>
      <c r="UQD399" s="366"/>
      <c r="UQE399" s="366"/>
      <c r="UQF399" s="366"/>
      <c r="UQG399" s="366"/>
      <c r="UQH399" s="366"/>
      <c r="UQI399" s="366"/>
      <c r="UQJ399" s="366"/>
      <c r="UQK399" s="366"/>
      <c r="UQL399" s="366"/>
      <c r="UQM399" s="366"/>
      <c r="UQN399" s="366"/>
      <c r="UQO399" s="366"/>
      <c r="UQP399" s="366"/>
      <c r="UQQ399" s="366"/>
      <c r="UQR399" s="366"/>
      <c r="UQS399" s="366"/>
      <c r="UQT399" s="366"/>
      <c r="UQU399" s="366"/>
      <c r="UQV399" s="366"/>
      <c r="UQW399" s="366"/>
      <c r="UQX399" s="366"/>
      <c r="UQY399" s="366"/>
      <c r="UQZ399" s="366"/>
      <c r="URA399" s="366"/>
      <c r="URB399" s="366"/>
      <c r="URC399" s="366"/>
      <c r="URD399" s="366"/>
      <c r="URE399" s="366"/>
      <c r="URF399" s="366"/>
      <c r="URG399" s="366"/>
      <c r="URH399" s="366"/>
      <c r="URI399" s="366"/>
      <c r="URJ399" s="366"/>
      <c r="URK399" s="366"/>
      <c r="URL399" s="366"/>
      <c r="URM399" s="366"/>
      <c r="URN399" s="366"/>
      <c r="URO399" s="366"/>
      <c r="URP399" s="366"/>
      <c r="URQ399" s="366"/>
      <c r="URR399" s="366"/>
      <c r="URS399" s="366"/>
      <c r="URT399" s="366"/>
      <c r="URU399" s="366"/>
      <c r="URV399" s="366"/>
      <c r="URW399" s="366"/>
      <c r="URX399" s="366"/>
      <c r="URY399" s="366"/>
      <c r="URZ399" s="366"/>
      <c r="USA399" s="366"/>
      <c r="USB399" s="366"/>
      <c r="USC399" s="366"/>
      <c r="USD399" s="366"/>
      <c r="USE399" s="366"/>
      <c r="USF399" s="366"/>
      <c r="USG399" s="366"/>
      <c r="USH399" s="366"/>
      <c r="USI399" s="366"/>
      <c r="USJ399" s="366"/>
      <c r="USK399" s="366"/>
      <c r="USL399" s="366"/>
      <c r="USM399" s="366"/>
      <c r="USN399" s="366"/>
      <c r="USO399" s="366"/>
      <c r="USP399" s="366"/>
      <c r="USQ399" s="366"/>
      <c r="USR399" s="366"/>
      <c r="USS399" s="366"/>
      <c r="UST399" s="366"/>
      <c r="USU399" s="366"/>
      <c r="USV399" s="366"/>
      <c r="USW399" s="366"/>
      <c r="USX399" s="366"/>
      <c r="USY399" s="366"/>
      <c r="USZ399" s="366"/>
      <c r="UTA399" s="366"/>
      <c r="UTB399" s="366"/>
      <c r="UTC399" s="366"/>
      <c r="UTD399" s="366"/>
      <c r="UTE399" s="366"/>
      <c r="UTF399" s="366"/>
      <c r="UTG399" s="366"/>
      <c r="UTH399" s="366"/>
      <c r="UTI399" s="366"/>
      <c r="UTJ399" s="366"/>
      <c r="UTK399" s="366"/>
      <c r="UTL399" s="366"/>
      <c r="UTM399" s="366"/>
      <c r="UTN399" s="366"/>
      <c r="UTO399" s="366"/>
      <c r="UTP399" s="366"/>
      <c r="UTQ399" s="366"/>
      <c r="UTR399" s="366"/>
      <c r="UTS399" s="366"/>
      <c r="UTT399" s="366"/>
      <c r="UTU399" s="366"/>
      <c r="UTV399" s="366"/>
      <c r="UTW399" s="366"/>
      <c r="UTX399" s="366"/>
      <c r="UTY399" s="366"/>
      <c r="UTZ399" s="366"/>
      <c r="UUA399" s="366"/>
      <c r="UUB399" s="366"/>
      <c r="UUC399" s="366"/>
      <c r="UUD399" s="366"/>
      <c r="UUE399" s="366"/>
      <c r="UUF399" s="366"/>
      <c r="UUG399" s="366"/>
      <c r="UUH399" s="366"/>
      <c r="UUI399" s="366"/>
      <c r="UUJ399" s="366"/>
      <c r="UUK399" s="366"/>
      <c r="UUL399" s="366"/>
      <c r="UUM399" s="366"/>
      <c r="UUN399" s="366"/>
      <c r="UUO399" s="366"/>
      <c r="UUP399" s="366"/>
      <c r="UUQ399" s="366"/>
      <c r="UUR399" s="366"/>
      <c r="UUS399" s="366"/>
      <c r="UUT399" s="366"/>
      <c r="UUU399" s="366"/>
      <c r="UUV399" s="366"/>
      <c r="UUW399" s="366"/>
      <c r="UUX399" s="366"/>
      <c r="UUY399" s="366"/>
      <c r="UUZ399" s="366"/>
      <c r="UVA399" s="366"/>
      <c r="UVB399" s="366"/>
      <c r="UVC399" s="366"/>
      <c r="UVD399" s="366"/>
      <c r="UVE399" s="366"/>
      <c r="UVF399" s="366"/>
      <c r="UVG399" s="366"/>
      <c r="UVH399" s="366"/>
      <c r="UVI399" s="366"/>
      <c r="UVJ399" s="366"/>
      <c r="UVK399" s="366"/>
      <c r="UVL399" s="366"/>
      <c r="UVM399" s="366"/>
      <c r="UVN399" s="366"/>
      <c r="UVO399" s="366"/>
      <c r="UVP399" s="366"/>
      <c r="UVQ399" s="366"/>
      <c r="UVR399" s="366"/>
      <c r="UVS399" s="366"/>
      <c r="UVT399" s="366"/>
      <c r="UVU399" s="366"/>
      <c r="UVV399" s="366"/>
      <c r="UVW399" s="366"/>
      <c r="UVX399" s="366"/>
      <c r="UVY399" s="366"/>
      <c r="UVZ399" s="366"/>
      <c r="UWA399" s="366"/>
      <c r="UWB399" s="366"/>
      <c r="UWC399" s="366"/>
      <c r="UWD399" s="366"/>
      <c r="UWE399" s="366"/>
      <c r="UWF399" s="366"/>
      <c r="UWG399" s="366"/>
      <c r="UWH399" s="366"/>
      <c r="UWI399" s="366"/>
      <c r="UWJ399" s="366"/>
      <c r="UWK399" s="366"/>
      <c r="UWL399" s="366"/>
      <c r="UWM399" s="366"/>
      <c r="UWN399" s="366"/>
      <c r="UWO399" s="366"/>
      <c r="UWP399" s="366"/>
      <c r="UWQ399" s="366"/>
      <c r="UWR399" s="366"/>
      <c r="UWS399" s="366"/>
      <c r="UWT399" s="366"/>
      <c r="UWU399" s="366"/>
      <c r="UWV399" s="366"/>
      <c r="UWW399" s="366"/>
      <c r="UWX399" s="366"/>
      <c r="UWY399" s="366"/>
      <c r="UWZ399" s="366"/>
      <c r="UXA399" s="366"/>
      <c r="UXB399" s="366"/>
      <c r="UXC399" s="366"/>
      <c r="UXD399" s="366"/>
      <c r="UXE399" s="366"/>
      <c r="UXF399" s="366"/>
      <c r="UXG399" s="366"/>
      <c r="UXH399" s="366"/>
      <c r="UXI399" s="366"/>
      <c r="UXJ399" s="366"/>
      <c r="UXK399" s="366"/>
      <c r="UXL399" s="366"/>
      <c r="UXM399" s="366"/>
      <c r="UXN399" s="366"/>
      <c r="UXO399" s="366"/>
      <c r="UXP399" s="366"/>
      <c r="UXQ399" s="366"/>
      <c r="UXR399" s="366"/>
      <c r="UXS399" s="366"/>
      <c r="UXT399" s="366"/>
      <c r="UXU399" s="366"/>
      <c r="UXV399" s="366"/>
      <c r="UXW399" s="366"/>
      <c r="UXX399" s="366"/>
      <c r="UXY399" s="366"/>
      <c r="UXZ399" s="366"/>
      <c r="UYA399" s="366"/>
      <c r="UYB399" s="366"/>
      <c r="UYC399" s="366"/>
      <c r="UYD399" s="366"/>
      <c r="UYE399" s="366"/>
      <c r="UYF399" s="366"/>
      <c r="UYG399" s="366"/>
      <c r="UYH399" s="366"/>
      <c r="UYI399" s="366"/>
      <c r="UYJ399" s="366"/>
      <c r="UYK399" s="366"/>
      <c r="UYL399" s="366"/>
      <c r="UYM399" s="366"/>
      <c r="UYN399" s="366"/>
      <c r="UYO399" s="366"/>
      <c r="UYP399" s="366"/>
      <c r="UYQ399" s="366"/>
      <c r="UYR399" s="366"/>
      <c r="UYS399" s="366"/>
      <c r="UYT399" s="366"/>
      <c r="UYU399" s="366"/>
      <c r="UYV399" s="366"/>
      <c r="UYW399" s="366"/>
      <c r="UYX399" s="366"/>
      <c r="UYY399" s="366"/>
      <c r="UYZ399" s="366"/>
      <c r="UZA399" s="366"/>
      <c r="UZB399" s="366"/>
      <c r="UZC399" s="366"/>
      <c r="UZD399" s="366"/>
      <c r="UZE399" s="366"/>
      <c r="UZF399" s="366"/>
      <c r="UZG399" s="366"/>
      <c r="UZH399" s="366"/>
      <c r="UZI399" s="366"/>
      <c r="UZJ399" s="366"/>
      <c r="UZK399" s="366"/>
      <c r="UZL399" s="366"/>
      <c r="UZM399" s="366"/>
      <c r="UZN399" s="366"/>
      <c r="UZO399" s="366"/>
      <c r="UZP399" s="366"/>
      <c r="UZQ399" s="366"/>
      <c r="UZR399" s="366"/>
      <c r="UZS399" s="366"/>
      <c r="UZT399" s="366"/>
      <c r="UZU399" s="366"/>
      <c r="UZV399" s="366"/>
      <c r="UZW399" s="366"/>
      <c r="UZX399" s="366"/>
      <c r="UZY399" s="366"/>
      <c r="UZZ399" s="366"/>
      <c r="VAA399" s="366"/>
      <c r="VAB399" s="366"/>
      <c r="VAC399" s="366"/>
      <c r="VAD399" s="366"/>
      <c r="VAE399" s="366"/>
      <c r="VAF399" s="366"/>
      <c r="VAG399" s="366"/>
      <c r="VAH399" s="366"/>
      <c r="VAI399" s="366"/>
      <c r="VAJ399" s="366"/>
      <c r="VAK399" s="366"/>
      <c r="VAL399" s="366"/>
      <c r="VAM399" s="366"/>
      <c r="VAN399" s="366"/>
      <c r="VAO399" s="366"/>
      <c r="VAP399" s="366"/>
      <c r="VAQ399" s="366"/>
      <c r="VAR399" s="366"/>
      <c r="VAS399" s="366"/>
      <c r="VAT399" s="366"/>
      <c r="VAU399" s="366"/>
      <c r="VAV399" s="366"/>
      <c r="VAW399" s="366"/>
      <c r="VAX399" s="366"/>
      <c r="VAY399" s="366"/>
      <c r="VAZ399" s="366"/>
      <c r="VBA399" s="366"/>
      <c r="VBB399" s="366"/>
      <c r="VBC399" s="366"/>
      <c r="VBD399" s="366"/>
      <c r="VBE399" s="366"/>
      <c r="VBF399" s="366"/>
      <c r="VBG399" s="366"/>
      <c r="VBH399" s="366"/>
      <c r="VBI399" s="366"/>
      <c r="VBJ399" s="366"/>
      <c r="VBK399" s="366"/>
      <c r="VBL399" s="366"/>
      <c r="VBM399" s="366"/>
      <c r="VBN399" s="366"/>
      <c r="VBO399" s="366"/>
      <c r="VBP399" s="366"/>
      <c r="VBQ399" s="366"/>
      <c r="VBR399" s="366"/>
      <c r="VBS399" s="366"/>
      <c r="VBT399" s="366"/>
      <c r="VBU399" s="366"/>
      <c r="VBV399" s="366"/>
      <c r="VBW399" s="366"/>
      <c r="VBX399" s="366"/>
      <c r="VBY399" s="366"/>
      <c r="VBZ399" s="366"/>
      <c r="VCA399" s="366"/>
      <c r="VCB399" s="366"/>
      <c r="VCC399" s="366"/>
      <c r="VCD399" s="366"/>
      <c r="VCE399" s="366"/>
      <c r="VCF399" s="366"/>
      <c r="VCG399" s="366"/>
      <c r="VCH399" s="366"/>
      <c r="VCI399" s="366"/>
      <c r="VCJ399" s="366"/>
      <c r="VCK399" s="366"/>
      <c r="VCL399" s="366"/>
      <c r="VCM399" s="366"/>
      <c r="VCN399" s="366"/>
      <c r="VCO399" s="366"/>
      <c r="VCP399" s="366"/>
      <c r="VCQ399" s="366"/>
      <c r="VCR399" s="366"/>
      <c r="VCS399" s="366"/>
      <c r="VCT399" s="366"/>
      <c r="VCU399" s="366"/>
      <c r="VCV399" s="366"/>
      <c r="VCW399" s="366"/>
      <c r="VCX399" s="366"/>
      <c r="VCY399" s="366"/>
      <c r="VCZ399" s="366"/>
      <c r="VDA399" s="366"/>
      <c r="VDB399" s="366"/>
      <c r="VDC399" s="366"/>
      <c r="VDD399" s="366"/>
      <c r="VDE399" s="366"/>
      <c r="VDF399" s="366"/>
      <c r="VDG399" s="366"/>
      <c r="VDH399" s="366"/>
      <c r="VDI399" s="366"/>
      <c r="VDJ399" s="366"/>
      <c r="VDK399" s="366"/>
      <c r="VDL399" s="366"/>
      <c r="VDM399" s="366"/>
      <c r="VDN399" s="366"/>
      <c r="VDO399" s="366"/>
      <c r="VDP399" s="366"/>
      <c r="VDQ399" s="366"/>
      <c r="VDR399" s="366"/>
      <c r="VDS399" s="366"/>
      <c r="VDT399" s="366"/>
      <c r="VDU399" s="366"/>
      <c r="VDV399" s="366"/>
      <c r="VDW399" s="366"/>
      <c r="VDX399" s="366"/>
      <c r="VDY399" s="366"/>
      <c r="VDZ399" s="366"/>
      <c r="VEA399" s="366"/>
      <c r="VEB399" s="366"/>
      <c r="VEC399" s="366"/>
      <c r="VED399" s="366"/>
      <c r="VEE399" s="366"/>
      <c r="VEF399" s="366"/>
      <c r="VEG399" s="366"/>
      <c r="VEH399" s="366"/>
      <c r="VEI399" s="366"/>
      <c r="VEJ399" s="366"/>
      <c r="VEK399" s="366"/>
      <c r="VEL399" s="366"/>
      <c r="VEM399" s="366"/>
      <c r="VEN399" s="366"/>
      <c r="VEO399" s="366"/>
      <c r="VEP399" s="366"/>
      <c r="VEQ399" s="366"/>
      <c r="VER399" s="366"/>
      <c r="VES399" s="366"/>
      <c r="VET399" s="366"/>
      <c r="VEU399" s="366"/>
      <c r="VEV399" s="366"/>
      <c r="VEW399" s="366"/>
      <c r="VEX399" s="366"/>
      <c r="VEY399" s="366"/>
      <c r="VEZ399" s="366"/>
      <c r="VFA399" s="366"/>
      <c r="VFB399" s="366"/>
      <c r="VFC399" s="366"/>
      <c r="VFD399" s="366"/>
      <c r="VFE399" s="366"/>
      <c r="VFF399" s="366"/>
      <c r="VFG399" s="366"/>
      <c r="VFH399" s="366"/>
      <c r="VFI399" s="366"/>
      <c r="VFJ399" s="366"/>
      <c r="VFK399" s="366"/>
      <c r="VFL399" s="366"/>
      <c r="VFM399" s="366"/>
      <c r="VFN399" s="366"/>
      <c r="VFO399" s="366"/>
      <c r="VFP399" s="366"/>
      <c r="VFQ399" s="366"/>
      <c r="VFR399" s="366"/>
      <c r="VFS399" s="366"/>
      <c r="VFT399" s="366"/>
      <c r="VFU399" s="366"/>
      <c r="VFV399" s="366"/>
      <c r="VFW399" s="366"/>
      <c r="VFX399" s="366"/>
      <c r="VFY399" s="366"/>
      <c r="VFZ399" s="366"/>
      <c r="VGA399" s="366"/>
      <c r="VGB399" s="366"/>
      <c r="VGC399" s="366"/>
      <c r="VGD399" s="366"/>
      <c r="VGE399" s="366"/>
      <c r="VGF399" s="366"/>
      <c r="VGG399" s="366"/>
      <c r="VGH399" s="366"/>
      <c r="VGI399" s="366"/>
      <c r="VGJ399" s="366"/>
      <c r="VGK399" s="366"/>
      <c r="VGL399" s="366"/>
      <c r="VGM399" s="366"/>
      <c r="VGN399" s="366"/>
      <c r="VGO399" s="366"/>
      <c r="VGP399" s="366"/>
      <c r="VGQ399" s="366"/>
      <c r="VGR399" s="366"/>
      <c r="VGS399" s="366"/>
      <c r="VGT399" s="366"/>
      <c r="VGU399" s="366"/>
      <c r="VGV399" s="366"/>
      <c r="VGW399" s="366"/>
      <c r="VGX399" s="366"/>
      <c r="VGY399" s="366"/>
      <c r="VGZ399" s="366"/>
      <c r="VHA399" s="366"/>
      <c r="VHB399" s="366"/>
      <c r="VHC399" s="366"/>
      <c r="VHD399" s="366"/>
      <c r="VHE399" s="366"/>
      <c r="VHF399" s="366"/>
      <c r="VHG399" s="366"/>
      <c r="VHH399" s="366"/>
      <c r="VHI399" s="366"/>
      <c r="VHJ399" s="366"/>
      <c r="VHK399" s="366"/>
      <c r="VHL399" s="366"/>
      <c r="VHM399" s="366"/>
      <c r="VHN399" s="366"/>
      <c r="VHO399" s="366"/>
      <c r="VHP399" s="366"/>
      <c r="VHQ399" s="366"/>
      <c r="VHR399" s="366"/>
      <c r="VHS399" s="366"/>
      <c r="VHT399" s="366"/>
      <c r="VHU399" s="366"/>
      <c r="VHV399" s="366"/>
      <c r="VHW399" s="366"/>
      <c r="VHX399" s="366"/>
      <c r="VHY399" s="366"/>
      <c r="VHZ399" s="366"/>
      <c r="VIA399" s="366"/>
      <c r="VIB399" s="366"/>
      <c r="VIC399" s="366"/>
      <c r="VID399" s="366"/>
      <c r="VIE399" s="366"/>
      <c r="VIF399" s="366"/>
      <c r="VIG399" s="366"/>
      <c r="VIH399" s="366"/>
      <c r="VII399" s="366"/>
      <c r="VIJ399" s="366"/>
      <c r="VIK399" s="366"/>
      <c r="VIL399" s="366"/>
      <c r="VIM399" s="366"/>
      <c r="VIN399" s="366"/>
      <c r="VIO399" s="366"/>
      <c r="VIP399" s="366"/>
      <c r="VIQ399" s="366"/>
      <c r="VIR399" s="366"/>
      <c r="VIS399" s="366"/>
      <c r="VIT399" s="366"/>
      <c r="VIU399" s="366"/>
      <c r="VIV399" s="366"/>
      <c r="VIW399" s="366"/>
      <c r="VIX399" s="366"/>
      <c r="VIY399" s="366"/>
      <c r="VIZ399" s="366"/>
      <c r="VJA399" s="366"/>
      <c r="VJB399" s="366"/>
      <c r="VJC399" s="366"/>
      <c r="VJD399" s="366"/>
      <c r="VJE399" s="366"/>
      <c r="VJF399" s="366"/>
      <c r="VJG399" s="366"/>
      <c r="VJH399" s="366"/>
      <c r="VJI399" s="366"/>
      <c r="VJJ399" s="366"/>
      <c r="VJK399" s="366"/>
      <c r="VJL399" s="366"/>
      <c r="VJM399" s="366"/>
      <c r="VJN399" s="366"/>
      <c r="VJO399" s="366"/>
      <c r="VJP399" s="366"/>
      <c r="VJQ399" s="366"/>
      <c r="VJR399" s="366"/>
      <c r="VJS399" s="366"/>
      <c r="VJT399" s="366"/>
      <c r="VJU399" s="366"/>
      <c r="VJV399" s="366"/>
      <c r="VJW399" s="366"/>
      <c r="VJX399" s="366"/>
      <c r="VJY399" s="366"/>
      <c r="VJZ399" s="366"/>
      <c r="VKA399" s="366"/>
      <c r="VKB399" s="366"/>
      <c r="VKC399" s="366"/>
      <c r="VKD399" s="366"/>
      <c r="VKE399" s="366"/>
      <c r="VKF399" s="366"/>
      <c r="VKG399" s="366"/>
      <c r="VKH399" s="366"/>
      <c r="VKI399" s="366"/>
      <c r="VKJ399" s="366"/>
      <c r="VKK399" s="366"/>
      <c r="VKL399" s="366"/>
      <c r="VKM399" s="366"/>
      <c r="VKN399" s="366"/>
      <c r="VKO399" s="366"/>
      <c r="VKP399" s="366"/>
      <c r="VKQ399" s="366"/>
      <c r="VKR399" s="366"/>
      <c r="VKS399" s="366"/>
      <c r="VKT399" s="366"/>
      <c r="VKU399" s="366"/>
      <c r="VKV399" s="366"/>
      <c r="VKW399" s="366"/>
      <c r="VKX399" s="366"/>
      <c r="VKY399" s="366"/>
      <c r="VKZ399" s="366"/>
      <c r="VLA399" s="366"/>
      <c r="VLB399" s="366"/>
      <c r="VLC399" s="366"/>
      <c r="VLD399" s="366"/>
      <c r="VLE399" s="366"/>
      <c r="VLF399" s="366"/>
      <c r="VLG399" s="366"/>
      <c r="VLH399" s="366"/>
      <c r="VLI399" s="366"/>
      <c r="VLJ399" s="366"/>
      <c r="VLK399" s="366"/>
      <c r="VLL399" s="366"/>
      <c r="VLM399" s="366"/>
      <c r="VLN399" s="366"/>
      <c r="VLO399" s="366"/>
      <c r="VLP399" s="366"/>
      <c r="VLQ399" s="366"/>
      <c r="VLR399" s="366"/>
      <c r="VLS399" s="366"/>
      <c r="VLT399" s="366"/>
      <c r="VLU399" s="366"/>
      <c r="VLV399" s="366"/>
      <c r="VLW399" s="366"/>
      <c r="VLX399" s="366"/>
      <c r="VLY399" s="366"/>
      <c r="VLZ399" s="366"/>
      <c r="VMA399" s="366"/>
      <c r="VMB399" s="366"/>
      <c r="VMC399" s="366"/>
      <c r="VMD399" s="366"/>
      <c r="VME399" s="366"/>
      <c r="VMF399" s="366"/>
      <c r="VMG399" s="366"/>
      <c r="VMH399" s="366"/>
      <c r="VMI399" s="366"/>
      <c r="VMJ399" s="366"/>
      <c r="VMK399" s="366"/>
      <c r="VML399" s="366"/>
      <c r="VMM399" s="366"/>
      <c r="VMN399" s="366"/>
      <c r="VMO399" s="366"/>
      <c r="VMP399" s="366"/>
      <c r="VMQ399" s="366"/>
      <c r="VMR399" s="366"/>
      <c r="VMS399" s="366"/>
      <c r="VMT399" s="366"/>
      <c r="VMU399" s="366"/>
      <c r="VMV399" s="366"/>
      <c r="VMW399" s="366"/>
      <c r="VMX399" s="366"/>
      <c r="VMY399" s="366"/>
      <c r="VMZ399" s="366"/>
      <c r="VNA399" s="366"/>
      <c r="VNB399" s="366"/>
      <c r="VNC399" s="366"/>
      <c r="VND399" s="366"/>
      <c r="VNE399" s="366"/>
      <c r="VNF399" s="366"/>
      <c r="VNG399" s="366"/>
      <c r="VNH399" s="366"/>
      <c r="VNI399" s="366"/>
      <c r="VNJ399" s="366"/>
      <c r="VNK399" s="366"/>
      <c r="VNL399" s="366"/>
      <c r="VNM399" s="366"/>
      <c r="VNN399" s="366"/>
      <c r="VNO399" s="366"/>
      <c r="VNP399" s="366"/>
      <c r="VNQ399" s="366"/>
      <c r="VNR399" s="366"/>
      <c r="VNS399" s="366"/>
      <c r="VNT399" s="366"/>
      <c r="VNU399" s="366"/>
      <c r="VNV399" s="366"/>
      <c r="VNW399" s="366"/>
      <c r="VNX399" s="366"/>
      <c r="VNY399" s="366"/>
      <c r="VNZ399" s="366"/>
      <c r="VOA399" s="366"/>
      <c r="VOB399" s="366"/>
      <c r="VOC399" s="366"/>
      <c r="VOD399" s="366"/>
      <c r="VOE399" s="366"/>
      <c r="VOF399" s="366"/>
      <c r="VOG399" s="366"/>
      <c r="VOH399" s="366"/>
      <c r="VOI399" s="366"/>
      <c r="VOJ399" s="366"/>
      <c r="VOK399" s="366"/>
      <c r="VOL399" s="366"/>
      <c r="VOM399" s="366"/>
      <c r="VON399" s="366"/>
      <c r="VOO399" s="366"/>
      <c r="VOP399" s="366"/>
      <c r="VOQ399" s="366"/>
      <c r="VOR399" s="366"/>
      <c r="VOS399" s="366"/>
      <c r="VOT399" s="366"/>
      <c r="VOU399" s="366"/>
      <c r="VOV399" s="366"/>
      <c r="VOW399" s="366"/>
      <c r="VOX399" s="366"/>
      <c r="VOY399" s="366"/>
      <c r="VOZ399" s="366"/>
      <c r="VPA399" s="366"/>
      <c r="VPB399" s="366"/>
      <c r="VPC399" s="366"/>
      <c r="VPD399" s="366"/>
      <c r="VPE399" s="366"/>
      <c r="VPF399" s="366"/>
      <c r="VPG399" s="366"/>
      <c r="VPH399" s="366"/>
      <c r="VPI399" s="366"/>
      <c r="VPJ399" s="366"/>
      <c r="VPK399" s="366"/>
      <c r="VPL399" s="366"/>
      <c r="VPM399" s="366"/>
      <c r="VPN399" s="366"/>
      <c r="VPO399" s="366"/>
      <c r="VPP399" s="366"/>
      <c r="VPQ399" s="366"/>
      <c r="VPR399" s="366"/>
      <c r="VPS399" s="366"/>
      <c r="VPT399" s="366"/>
      <c r="VPU399" s="366"/>
      <c r="VPV399" s="366"/>
      <c r="VPW399" s="366"/>
      <c r="VPX399" s="366"/>
      <c r="VPY399" s="366"/>
      <c r="VPZ399" s="366"/>
      <c r="VQA399" s="366"/>
      <c r="VQB399" s="366"/>
      <c r="VQC399" s="366"/>
      <c r="VQD399" s="366"/>
      <c r="VQE399" s="366"/>
      <c r="VQF399" s="366"/>
      <c r="VQG399" s="366"/>
      <c r="VQH399" s="366"/>
      <c r="VQI399" s="366"/>
      <c r="VQJ399" s="366"/>
      <c r="VQK399" s="366"/>
      <c r="VQL399" s="366"/>
      <c r="VQM399" s="366"/>
      <c r="VQN399" s="366"/>
      <c r="VQO399" s="366"/>
      <c r="VQP399" s="366"/>
      <c r="VQQ399" s="366"/>
      <c r="VQR399" s="366"/>
      <c r="VQS399" s="366"/>
      <c r="VQT399" s="366"/>
      <c r="VQU399" s="366"/>
      <c r="VQV399" s="366"/>
      <c r="VQW399" s="366"/>
      <c r="VQX399" s="366"/>
      <c r="VQY399" s="366"/>
      <c r="VQZ399" s="366"/>
      <c r="VRA399" s="366"/>
      <c r="VRB399" s="366"/>
      <c r="VRC399" s="366"/>
      <c r="VRD399" s="366"/>
      <c r="VRE399" s="366"/>
      <c r="VRF399" s="366"/>
      <c r="VRG399" s="366"/>
      <c r="VRH399" s="366"/>
      <c r="VRI399" s="366"/>
      <c r="VRJ399" s="366"/>
      <c r="VRK399" s="366"/>
      <c r="VRL399" s="366"/>
      <c r="VRM399" s="366"/>
      <c r="VRN399" s="366"/>
      <c r="VRO399" s="366"/>
      <c r="VRP399" s="366"/>
      <c r="VRQ399" s="366"/>
      <c r="VRR399" s="366"/>
      <c r="VRS399" s="366"/>
      <c r="VRT399" s="366"/>
      <c r="VRU399" s="366"/>
      <c r="VRV399" s="366"/>
      <c r="VRW399" s="366"/>
      <c r="VRX399" s="366"/>
      <c r="VRY399" s="366"/>
      <c r="VRZ399" s="366"/>
      <c r="VSA399" s="366"/>
      <c r="VSB399" s="366"/>
      <c r="VSC399" s="366"/>
      <c r="VSD399" s="366"/>
      <c r="VSE399" s="366"/>
      <c r="VSF399" s="366"/>
      <c r="VSG399" s="366"/>
      <c r="VSH399" s="366"/>
      <c r="VSI399" s="366"/>
      <c r="VSJ399" s="366"/>
      <c r="VSK399" s="366"/>
      <c r="VSL399" s="366"/>
      <c r="VSM399" s="366"/>
      <c r="VSN399" s="366"/>
      <c r="VSO399" s="366"/>
      <c r="VSP399" s="366"/>
      <c r="VSQ399" s="366"/>
      <c r="VSR399" s="366"/>
      <c r="VSS399" s="366"/>
      <c r="VST399" s="366"/>
      <c r="VSU399" s="366"/>
      <c r="VSV399" s="366"/>
      <c r="VSW399" s="366"/>
      <c r="VSX399" s="366"/>
      <c r="VSY399" s="366"/>
      <c r="VSZ399" s="366"/>
      <c r="VTA399" s="366"/>
      <c r="VTB399" s="366"/>
      <c r="VTC399" s="366"/>
      <c r="VTD399" s="366"/>
      <c r="VTE399" s="366"/>
      <c r="VTF399" s="366"/>
      <c r="VTG399" s="366"/>
      <c r="VTH399" s="366"/>
      <c r="VTI399" s="366"/>
      <c r="VTJ399" s="366"/>
      <c r="VTK399" s="366"/>
      <c r="VTL399" s="366"/>
      <c r="VTM399" s="366"/>
      <c r="VTN399" s="366"/>
      <c r="VTO399" s="366"/>
      <c r="VTP399" s="366"/>
      <c r="VTQ399" s="366"/>
      <c r="VTR399" s="366"/>
      <c r="VTS399" s="366"/>
      <c r="VTT399" s="366"/>
      <c r="VTU399" s="366"/>
      <c r="VTV399" s="366"/>
      <c r="VTW399" s="366"/>
      <c r="VTX399" s="366"/>
      <c r="VTY399" s="366"/>
      <c r="VTZ399" s="366"/>
      <c r="VUA399" s="366"/>
      <c r="VUB399" s="366"/>
      <c r="VUC399" s="366"/>
      <c r="VUD399" s="366"/>
      <c r="VUE399" s="366"/>
      <c r="VUF399" s="366"/>
      <c r="VUG399" s="366"/>
      <c r="VUH399" s="366"/>
      <c r="VUI399" s="366"/>
      <c r="VUJ399" s="366"/>
      <c r="VUK399" s="366"/>
      <c r="VUL399" s="366"/>
      <c r="VUM399" s="366"/>
      <c r="VUN399" s="366"/>
      <c r="VUO399" s="366"/>
      <c r="VUP399" s="366"/>
      <c r="VUQ399" s="366"/>
      <c r="VUR399" s="366"/>
      <c r="VUS399" s="366"/>
      <c r="VUT399" s="366"/>
      <c r="VUU399" s="366"/>
      <c r="VUV399" s="366"/>
      <c r="VUW399" s="366"/>
      <c r="VUX399" s="366"/>
      <c r="VUY399" s="366"/>
      <c r="VUZ399" s="366"/>
      <c r="VVA399" s="366"/>
      <c r="VVB399" s="366"/>
      <c r="VVC399" s="366"/>
      <c r="VVD399" s="366"/>
      <c r="VVE399" s="366"/>
      <c r="VVF399" s="366"/>
      <c r="VVG399" s="366"/>
      <c r="VVH399" s="366"/>
      <c r="VVI399" s="366"/>
      <c r="VVJ399" s="366"/>
      <c r="VVK399" s="366"/>
      <c r="VVL399" s="366"/>
      <c r="VVM399" s="366"/>
      <c r="VVN399" s="366"/>
      <c r="VVO399" s="366"/>
      <c r="VVP399" s="366"/>
      <c r="VVQ399" s="366"/>
      <c r="VVR399" s="366"/>
      <c r="VVS399" s="366"/>
      <c r="VVT399" s="366"/>
      <c r="VVU399" s="366"/>
      <c r="VVV399" s="366"/>
      <c r="VVW399" s="366"/>
      <c r="VVX399" s="366"/>
      <c r="VVY399" s="366"/>
      <c r="VVZ399" s="366"/>
      <c r="VWA399" s="366"/>
      <c r="VWB399" s="366"/>
      <c r="VWC399" s="366"/>
      <c r="VWD399" s="366"/>
      <c r="VWE399" s="366"/>
      <c r="VWF399" s="366"/>
      <c r="VWG399" s="366"/>
      <c r="VWH399" s="366"/>
      <c r="VWI399" s="366"/>
      <c r="VWJ399" s="366"/>
      <c r="VWK399" s="366"/>
      <c r="VWL399" s="366"/>
      <c r="VWM399" s="366"/>
      <c r="VWN399" s="366"/>
      <c r="VWO399" s="366"/>
      <c r="VWP399" s="366"/>
      <c r="VWQ399" s="366"/>
      <c r="VWR399" s="366"/>
      <c r="VWS399" s="366"/>
      <c r="VWT399" s="366"/>
      <c r="VWU399" s="366"/>
      <c r="VWV399" s="366"/>
      <c r="VWW399" s="366"/>
      <c r="VWX399" s="366"/>
      <c r="VWY399" s="366"/>
      <c r="VWZ399" s="366"/>
      <c r="VXA399" s="366"/>
      <c r="VXB399" s="366"/>
      <c r="VXC399" s="366"/>
      <c r="VXD399" s="366"/>
      <c r="VXE399" s="366"/>
      <c r="VXF399" s="366"/>
      <c r="VXG399" s="366"/>
      <c r="VXH399" s="366"/>
      <c r="VXI399" s="366"/>
      <c r="VXJ399" s="366"/>
      <c r="VXK399" s="366"/>
      <c r="VXL399" s="366"/>
      <c r="VXM399" s="366"/>
      <c r="VXN399" s="366"/>
      <c r="VXO399" s="366"/>
      <c r="VXP399" s="366"/>
      <c r="VXQ399" s="366"/>
      <c r="VXR399" s="366"/>
      <c r="VXS399" s="366"/>
      <c r="VXT399" s="366"/>
      <c r="VXU399" s="366"/>
      <c r="VXV399" s="366"/>
      <c r="VXW399" s="366"/>
      <c r="VXX399" s="366"/>
      <c r="VXY399" s="366"/>
      <c r="VXZ399" s="366"/>
      <c r="VYA399" s="366"/>
      <c r="VYB399" s="366"/>
      <c r="VYC399" s="366"/>
      <c r="VYD399" s="366"/>
      <c r="VYE399" s="366"/>
      <c r="VYF399" s="366"/>
      <c r="VYG399" s="366"/>
      <c r="VYH399" s="366"/>
      <c r="VYI399" s="366"/>
      <c r="VYJ399" s="366"/>
      <c r="VYK399" s="366"/>
      <c r="VYL399" s="366"/>
      <c r="VYM399" s="366"/>
      <c r="VYN399" s="366"/>
      <c r="VYO399" s="366"/>
      <c r="VYP399" s="366"/>
      <c r="VYQ399" s="366"/>
      <c r="VYR399" s="366"/>
      <c r="VYS399" s="366"/>
      <c r="VYT399" s="366"/>
      <c r="VYU399" s="366"/>
      <c r="VYV399" s="366"/>
      <c r="VYW399" s="366"/>
      <c r="VYX399" s="366"/>
      <c r="VYY399" s="366"/>
      <c r="VYZ399" s="366"/>
      <c r="VZA399" s="366"/>
      <c r="VZB399" s="366"/>
      <c r="VZC399" s="366"/>
      <c r="VZD399" s="366"/>
      <c r="VZE399" s="366"/>
      <c r="VZF399" s="366"/>
      <c r="VZG399" s="366"/>
      <c r="VZH399" s="366"/>
      <c r="VZI399" s="366"/>
      <c r="VZJ399" s="366"/>
      <c r="VZK399" s="366"/>
      <c r="VZL399" s="366"/>
      <c r="VZM399" s="366"/>
      <c r="VZN399" s="366"/>
      <c r="VZO399" s="366"/>
      <c r="VZP399" s="366"/>
      <c r="VZQ399" s="366"/>
      <c r="VZR399" s="366"/>
      <c r="VZS399" s="366"/>
      <c r="VZT399" s="366"/>
      <c r="VZU399" s="366"/>
      <c r="VZV399" s="366"/>
      <c r="VZW399" s="366"/>
      <c r="VZX399" s="366"/>
      <c r="VZY399" s="366"/>
      <c r="VZZ399" s="366"/>
      <c r="WAA399" s="366"/>
      <c r="WAB399" s="366"/>
      <c r="WAC399" s="366"/>
      <c r="WAD399" s="366"/>
      <c r="WAE399" s="366"/>
      <c r="WAF399" s="366"/>
      <c r="WAG399" s="366"/>
      <c r="WAH399" s="366"/>
      <c r="WAI399" s="366"/>
      <c r="WAJ399" s="366"/>
      <c r="WAK399" s="366"/>
      <c r="WAL399" s="366"/>
      <c r="WAM399" s="366"/>
      <c r="WAN399" s="366"/>
      <c r="WAO399" s="366"/>
      <c r="WAP399" s="366"/>
      <c r="WAQ399" s="366"/>
      <c r="WAR399" s="366"/>
      <c r="WAS399" s="366"/>
      <c r="WAT399" s="366"/>
      <c r="WAU399" s="366"/>
      <c r="WAV399" s="366"/>
      <c r="WAW399" s="366"/>
      <c r="WAX399" s="366"/>
      <c r="WAY399" s="366"/>
      <c r="WAZ399" s="366"/>
      <c r="WBA399" s="366"/>
      <c r="WBB399" s="366"/>
      <c r="WBC399" s="366"/>
      <c r="WBD399" s="366"/>
      <c r="WBE399" s="366"/>
      <c r="WBF399" s="366"/>
      <c r="WBG399" s="366"/>
      <c r="WBH399" s="366"/>
      <c r="WBI399" s="366"/>
      <c r="WBJ399" s="366"/>
      <c r="WBK399" s="366"/>
      <c r="WBL399" s="366"/>
      <c r="WBM399" s="366"/>
      <c r="WBN399" s="366"/>
      <c r="WBO399" s="366"/>
      <c r="WBP399" s="366"/>
      <c r="WBQ399" s="366"/>
      <c r="WBR399" s="366"/>
      <c r="WBS399" s="366"/>
      <c r="WBT399" s="366"/>
      <c r="WBU399" s="366"/>
      <c r="WBV399" s="366"/>
      <c r="WBW399" s="366"/>
      <c r="WBX399" s="366"/>
      <c r="WBY399" s="366"/>
      <c r="WBZ399" s="366"/>
      <c r="WCA399" s="366"/>
      <c r="WCB399" s="366"/>
      <c r="WCC399" s="366"/>
      <c r="WCD399" s="366"/>
      <c r="WCE399" s="366"/>
      <c r="WCF399" s="366"/>
      <c r="WCG399" s="366"/>
      <c r="WCH399" s="366"/>
      <c r="WCI399" s="366"/>
      <c r="WCJ399" s="366"/>
      <c r="WCK399" s="366"/>
      <c r="WCL399" s="366"/>
      <c r="WCM399" s="366"/>
      <c r="WCN399" s="366"/>
      <c r="WCO399" s="366"/>
      <c r="WCP399" s="366"/>
      <c r="WCQ399" s="366"/>
      <c r="WCR399" s="366"/>
      <c r="WCS399" s="366"/>
      <c r="WCT399" s="366"/>
      <c r="WCU399" s="366"/>
      <c r="WCV399" s="366"/>
      <c r="WCW399" s="366"/>
      <c r="WCX399" s="366"/>
      <c r="WCY399" s="366"/>
      <c r="WCZ399" s="366"/>
      <c r="WDA399" s="366"/>
      <c r="WDB399" s="366"/>
      <c r="WDC399" s="366"/>
      <c r="WDD399" s="366"/>
      <c r="WDE399" s="366"/>
      <c r="WDF399" s="366"/>
      <c r="WDG399" s="366"/>
      <c r="WDH399" s="366"/>
      <c r="WDI399" s="366"/>
      <c r="WDJ399" s="366"/>
      <c r="WDK399" s="366"/>
      <c r="WDL399" s="366"/>
      <c r="WDM399" s="366"/>
      <c r="WDN399" s="366"/>
      <c r="WDO399" s="366"/>
      <c r="WDP399" s="366"/>
      <c r="WDQ399" s="366"/>
      <c r="WDR399" s="366"/>
      <c r="WDS399" s="366"/>
      <c r="WDT399" s="366"/>
      <c r="WDU399" s="366"/>
      <c r="WDV399" s="366"/>
      <c r="WDW399" s="366"/>
      <c r="WDX399" s="366"/>
      <c r="WDY399" s="366"/>
      <c r="WDZ399" s="366"/>
      <c r="WEA399" s="366"/>
      <c r="WEB399" s="366"/>
      <c r="WEC399" s="366"/>
      <c r="WED399" s="366"/>
      <c r="WEE399" s="366"/>
      <c r="WEF399" s="366"/>
      <c r="WEG399" s="366"/>
      <c r="WEH399" s="366"/>
      <c r="WEI399" s="366"/>
      <c r="WEJ399" s="366"/>
      <c r="WEK399" s="366"/>
      <c r="WEL399" s="366"/>
      <c r="WEM399" s="366"/>
      <c r="WEN399" s="366"/>
      <c r="WEO399" s="366"/>
      <c r="WEP399" s="366"/>
      <c r="WEQ399" s="366"/>
      <c r="WER399" s="366"/>
      <c r="WES399" s="366"/>
      <c r="WET399" s="366"/>
      <c r="WEU399" s="366"/>
      <c r="WEV399" s="366"/>
      <c r="WEW399" s="366"/>
      <c r="WEX399" s="366"/>
      <c r="WEY399" s="366"/>
      <c r="WEZ399" s="366"/>
      <c r="WFA399" s="366"/>
      <c r="WFB399" s="366"/>
      <c r="WFC399" s="366"/>
      <c r="WFD399" s="366"/>
      <c r="WFE399" s="366"/>
      <c r="WFF399" s="366"/>
      <c r="WFG399" s="366"/>
      <c r="WFH399" s="366"/>
      <c r="WFI399" s="366"/>
      <c r="WFJ399" s="366"/>
      <c r="WFK399" s="366"/>
      <c r="WFL399" s="366"/>
      <c r="WFM399" s="366"/>
      <c r="WFN399" s="366"/>
      <c r="WFO399" s="366"/>
      <c r="WFP399" s="366"/>
      <c r="WFQ399" s="366"/>
      <c r="WFR399" s="366"/>
      <c r="WFS399" s="366"/>
      <c r="WFT399" s="366"/>
      <c r="WFU399" s="366"/>
      <c r="WFV399" s="366"/>
      <c r="WFW399" s="366"/>
      <c r="WFX399" s="366"/>
      <c r="WFY399" s="366"/>
      <c r="WFZ399" s="366"/>
      <c r="WGA399" s="366"/>
      <c r="WGB399" s="366"/>
      <c r="WGC399" s="366"/>
      <c r="WGD399" s="366"/>
      <c r="WGE399" s="366"/>
      <c r="WGF399" s="366"/>
      <c r="WGG399" s="366"/>
      <c r="WGH399" s="366"/>
      <c r="WGI399" s="366"/>
      <c r="WGJ399" s="366"/>
      <c r="WGK399" s="366"/>
      <c r="WGL399" s="366"/>
      <c r="WGM399" s="366"/>
      <c r="WGN399" s="366"/>
      <c r="WGO399" s="366"/>
      <c r="WGP399" s="366"/>
      <c r="WGQ399" s="366"/>
      <c r="WGR399" s="366"/>
      <c r="WGS399" s="366"/>
      <c r="WGT399" s="366"/>
      <c r="WGU399" s="366"/>
      <c r="WGV399" s="366"/>
      <c r="WGW399" s="366"/>
      <c r="WGX399" s="366"/>
      <c r="WGY399" s="366"/>
      <c r="WGZ399" s="366"/>
      <c r="WHA399" s="366"/>
      <c r="WHB399" s="366"/>
      <c r="WHC399" s="366"/>
      <c r="WHD399" s="366"/>
      <c r="WHE399" s="366"/>
      <c r="WHF399" s="366"/>
      <c r="WHG399" s="366"/>
      <c r="WHH399" s="366"/>
      <c r="WHI399" s="366"/>
      <c r="WHJ399" s="366"/>
      <c r="WHK399" s="366"/>
      <c r="WHL399" s="366"/>
      <c r="WHM399" s="366"/>
      <c r="WHN399" s="366"/>
      <c r="WHO399" s="366"/>
      <c r="WHP399" s="366"/>
      <c r="WHQ399" s="366"/>
      <c r="WHR399" s="366"/>
      <c r="WHS399" s="366"/>
      <c r="WHT399" s="366"/>
      <c r="WHU399" s="366"/>
      <c r="WHV399" s="366"/>
      <c r="WHW399" s="366"/>
      <c r="WHX399" s="366"/>
      <c r="WHY399" s="366"/>
      <c r="WHZ399" s="366"/>
      <c r="WIA399" s="366"/>
      <c r="WIB399" s="366"/>
      <c r="WIC399" s="366"/>
      <c r="WID399" s="366"/>
      <c r="WIE399" s="366"/>
      <c r="WIF399" s="366"/>
      <c r="WIG399" s="366"/>
      <c r="WIH399" s="366"/>
      <c r="WII399" s="366"/>
      <c r="WIJ399" s="366"/>
      <c r="WIK399" s="366"/>
      <c r="WIL399" s="366"/>
      <c r="WIM399" s="366"/>
      <c r="WIN399" s="366"/>
      <c r="WIO399" s="366"/>
      <c r="WIP399" s="366"/>
      <c r="WIQ399" s="366"/>
      <c r="WIR399" s="366"/>
      <c r="WIS399" s="366"/>
      <c r="WIT399" s="366"/>
      <c r="WIU399" s="366"/>
      <c r="WIV399" s="366"/>
      <c r="WIW399" s="366"/>
      <c r="WIX399" s="366"/>
      <c r="WIY399" s="366"/>
      <c r="WIZ399" s="366"/>
      <c r="WJA399" s="366"/>
      <c r="WJB399" s="366"/>
      <c r="WJC399" s="366"/>
      <c r="WJD399" s="366"/>
      <c r="WJE399" s="366"/>
      <c r="WJF399" s="366"/>
      <c r="WJG399" s="366"/>
      <c r="WJH399" s="366"/>
      <c r="WJI399" s="366"/>
      <c r="WJJ399" s="366"/>
      <c r="WJK399" s="366"/>
      <c r="WJL399" s="366"/>
      <c r="WJM399" s="366"/>
      <c r="WJN399" s="366"/>
      <c r="WJO399" s="366"/>
      <c r="WJP399" s="366"/>
      <c r="WJQ399" s="366"/>
      <c r="WJR399" s="366"/>
      <c r="WJS399" s="366"/>
      <c r="WJT399" s="366"/>
      <c r="WJU399" s="366"/>
      <c r="WJV399" s="366"/>
      <c r="WJW399" s="366"/>
      <c r="WJX399" s="366"/>
      <c r="WJY399" s="366"/>
      <c r="WJZ399" s="366"/>
      <c r="WKA399" s="366"/>
      <c r="WKB399" s="366"/>
      <c r="WKC399" s="366"/>
      <c r="WKD399" s="366"/>
      <c r="WKE399" s="366"/>
      <c r="WKF399" s="366"/>
      <c r="WKG399" s="366"/>
      <c r="WKH399" s="366"/>
      <c r="WKI399" s="366"/>
      <c r="WKJ399" s="366"/>
      <c r="WKK399" s="366"/>
      <c r="WKL399" s="366"/>
      <c r="WKM399" s="366"/>
      <c r="WKN399" s="366"/>
      <c r="WKO399" s="366"/>
      <c r="WKP399" s="366"/>
      <c r="WKQ399" s="366"/>
      <c r="WKR399" s="366"/>
      <c r="WKS399" s="366"/>
      <c r="WKT399" s="366"/>
      <c r="WKU399" s="366"/>
      <c r="WKV399" s="366"/>
      <c r="WKW399" s="366"/>
      <c r="WKX399" s="366"/>
      <c r="WKY399" s="366"/>
      <c r="WKZ399" s="366"/>
      <c r="WLA399" s="366"/>
      <c r="WLB399" s="366"/>
      <c r="WLC399" s="366"/>
      <c r="WLD399" s="366"/>
      <c r="WLE399" s="366"/>
      <c r="WLF399" s="366"/>
      <c r="WLG399" s="366"/>
      <c r="WLH399" s="366"/>
      <c r="WLI399" s="366"/>
      <c r="WLJ399" s="366"/>
      <c r="WLK399" s="366"/>
      <c r="WLL399" s="366"/>
      <c r="WLM399" s="366"/>
      <c r="WLN399" s="366"/>
      <c r="WLO399" s="366"/>
      <c r="WLP399" s="366"/>
      <c r="WLQ399" s="366"/>
      <c r="WLR399" s="366"/>
      <c r="WLS399" s="366"/>
      <c r="WLT399" s="366"/>
      <c r="WLU399" s="366"/>
      <c r="WLV399" s="366"/>
      <c r="WLW399" s="366"/>
      <c r="WLX399" s="366"/>
      <c r="WLY399" s="366"/>
      <c r="WLZ399" s="366"/>
      <c r="WMA399" s="366"/>
      <c r="WMB399" s="366"/>
      <c r="WMC399" s="366"/>
      <c r="WMD399" s="366"/>
      <c r="WME399" s="366"/>
      <c r="WMF399" s="366"/>
      <c r="WMG399" s="366"/>
      <c r="WMH399" s="366"/>
      <c r="WMI399" s="366"/>
      <c r="WMJ399" s="366"/>
      <c r="WMK399" s="366"/>
      <c r="WML399" s="366"/>
      <c r="WMM399" s="366"/>
      <c r="WMN399" s="366"/>
      <c r="WMO399" s="366"/>
      <c r="WMP399" s="366"/>
      <c r="WMQ399" s="366"/>
      <c r="WMR399" s="366"/>
      <c r="WMS399" s="366"/>
      <c r="WMT399" s="366"/>
      <c r="WMU399" s="366"/>
      <c r="WMV399" s="366"/>
      <c r="WMW399" s="366"/>
      <c r="WMX399" s="366"/>
      <c r="WMY399" s="366"/>
      <c r="WMZ399" s="366"/>
      <c r="WNA399" s="366"/>
      <c r="WNB399" s="366"/>
      <c r="WNC399" s="366"/>
      <c r="WND399" s="366"/>
      <c r="WNE399" s="366"/>
      <c r="WNF399" s="366"/>
      <c r="WNG399" s="366"/>
      <c r="WNH399" s="366"/>
      <c r="WNI399" s="366"/>
      <c r="WNJ399" s="366"/>
      <c r="WNK399" s="366"/>
      <c r="WNL399" s="366"/>
      <c r="WNM399" s="366"/>
      <c r="WNN399" s="366"/>
      <c r="WNO399" s="366"/>
      <c r="WNP399" s="366"/>
      <c r="WNQ399" s="366"/>
      <c r="WNR399" s="366"/>
      <c r="WNS399" s="366"/>
      <c r="WNT399" s="366"/>
      <c r="WNU399" s="366"/>
      <c r="WNV399" s="366"/>
      <c r="WNW399" s="366"/>
      <c r="WNX399" s="366"/>
      <c r="WNY399" s="366"/>
      <c r="WNZ399" s="366"/>
      <c r="WOA399" s="366"/>
      <c r="WOB399" s="366"/>
      <c r="WOC399" s="366"/>
      <c r="WOD399" s="366"/>
      <c r="WOE399" s="366"/>
      <c r="WOF399" s="366"/>
      <c r="WOG399" s="366"/>
      <c r="WOH399" s="366"/>
      <c r="WOI399" s="366"/>
      <c r="WOJ399" s="366"/>
      <c r="WOK399" s="366"/>
      <c r="WOL399" s="366"/>
      <c r="WOM399" s="366"/>
      <c r="WON399" s="366"/>
      <c r="WOO399" s="366"/>
      <c r="WOP399" s="366"/>
      <c r="WOQ399" s="366"/>
      <c r="WOR399" s="366"/>
      <c r="WOS399" s="366"/>
      <c r="WOT399" s="366"/>
      <c r="WOU399" s="366"/>
      <c r="WOV399" s="366"/>
      <c r="WOW399" s="366"/>
      <c r="WOX399" s="366"/>
      <c r="WOY399" s="366"/>
      <c r="WOZ399" s="366"/>
      <c r="WPA399" s="366"/>
      <c r="WPB399" s="366"/>
      <c r="WPC399" s="366"/>
      <c r="WPD399" s="366"/>
      <c r="WPE399" s="366"/>
      <c r="WPF399" s="366"/>
      <c r="WPG399" s="366"/>
      <c r="WPH399" s="366"/>
      <c r="WPI399" s="366"/>
      <c r="WPJ399" s="366"/>
      <c r="WPK399" s="366"/>
      <c r="WPL399" s="366"/>
      <c r="WPM399" s="366"/>
      <c r="WPN399" s="366"/>
      <c r="WPO399" s="366"/>
      <c r="WPP399" s="366"/>
      <c r="WPQ399" s="366"/>
      <c r="WPR399" s="366"/>
      <c r="WPS399" s="366"/>
      <c r="WPT399" s="366"/>
      <c r="WPU399" s="366"/>
      <c r="WPV399" s="366"/>
      <c r="WPW399" s="366"/>
      <c r="WPX399" s="366"/>
      <c r="WPY399" s="366"/>
      <c r="WPZ399" s="366"/>
      <c r="WQA399" s="366"/>
      <c r="WQB399" s="366"/>
      <c r="WQC399" s="366"/>
      <c r="WQD399" s="366"/>
      <c r="WQE399" s="366"/>
      <c r="WQF399" s="366"/>
      <c r="WQG399" s="366"/>
      <c r="WQH399" s="366"/>
      <c r="WQI399" s="366"/>
      <c r="WQJ399" s="366"/>
      <c r="WQK399" s="366"/>
      <c r="WQL399" s="366"/>
      <c r="WQM399" s="366"/>
      <c r="WQN399" s="366"/>
      <c r="WQO399" s="366"/>
      <c r="WQP399" s="366"/>
      <c r="WQQ399" s="366"/>
      <c r="WQR399" s="366"/>
      <c r="WQS399" s="366"/>
      <c r="WQT399" s="366"/>
      <c r="WQU399" s="366"/>
      <c r="WQV399" s="366"/>
      <c r="WQW399" s="366"/>
      <c r="WQX399" s="366"/>
      <c r="WQY399" s="366"/>
      <c r="WQZ399" s="366"/>
      <c r="WRA399" s="366"/>
      <c r="WRB399" s="366"/>
      <c r="WRC399" s="366"/>
      <c r="WRD399" s="366"/>
      <c r="WRE399" s="366"/>
      <c r="WRF399" s="366"/>
      <c r="WRG399" s="366"/>
      <c r="WRH399" s="366"/>
      <c r="WRI399" s="366"/>
      <c r="WRJ399" s="366"/>
      <c r="WRK399" s="366"/>
      <c r="WRL399" s="366"/>
      <c r="WRM399" s="366"/>
      <c r="WRN399" s="366"/>
      <c r="WRO399" s="366"/>
      <c r="WRP399" s="366"/>
      <c r="WRQ399" s="366"/>
      <c r="WRR399" s="366"/>
      <c r="WRS399" s="366"/>
      <c r="WRT399" s="366"/>
      <c r="WRU399" s="366"/>
      <c r="WRV399" s="366"/>
      <c r="WRW399" s="366"/>
      <c r="WRX399" s="366"/>
      <c r="WRY399" s="366"/>
      <c r="WRZ399" s="366"/>
      <c r="WSA399" s="366"/>
      <c r="WSB399" s="366"/>
      <c r="WSC399" s="366"/>
      <c r="WSD399" s="366"/>
      <c r="WSE399" s="366"/>
      <c r="WSF399" s="366"/>
      <c r="WSG399" s="366"/>
      <c r="WSH399" s="366"/>
      <c r="WSI399" s="366"/>
      <c r="WSJ399" s="366"/>
      <c r="WSK399" s="366"/>
      <c r="WSL399" s="366"/>
      <c r="WSM399" s="366"/>
      <c r="WSN399" s="366"/>
      <c r="WSO399" s="366"/>
      <c r="WSP399" s="366"/>
      <c r="WSQ399" s="366"/>
      <c r="WSR399" s="366"/>
      <c r="WSS399" s="366"/>
      <c r="WST399" s="366"/>
      <c r="WSU399" s="366"/>
      <c r="WSV399" s="366"/>
      <c r="WSW399" s="366"/>
      <c r="WSX399" s="366"/>
      <c r="WSY399" s="366"/>
      <c r="WSZ399" s="366"/>
      <c r="WTA399" s="366"/>
      <c r="WTB399" s="366"/>
      <c r="WTC399" s="366"/>
      <c r="WTD399" s="366"/>
      <c r="WTE399" s="366"/>
      <c r="WTF399" s="366"/>
      <c r="WTG399" s="366"/>
      <c r="WTH399" s="366"/>
      <c r="WTI399" s="366"/>
      <c r="WTJ399" s="366"/>
      <c r="WTK399" s="366"/>
      <c r="WTL399" s="366"/>
      <c r="WTM399" s="366"/>
      <c r="WTN399" s="366"/>
      <c r="WTO399" s="366"/>
      <c r="WTP399" s="366"/>
      <c r="WTQ399" s="366"/>
      <c r="WTR399" s="366"/>
      <c r="WTS399" s="366"/>
      <c r="WTT399" s="366"/>
      <c r="WTU399" s="366"/>
      <c r="WTV399" s="366"/>
      <c r="WTW399" s="366"/>
      <c r="WTX399" s="366"/>
      <c r="WTY399" s="366"/>
      <c r="WTZ399" s="366"/>
      <c r="WUA399" s="366"/>
      <c r="WUB399" s="366"/>
      <c r="WUC399" s="366"/>
      <c r="WUD399" s="366"/>
      <c r="WUE399" s="366"/>
      <c r="WUF399" s="366"/>
      <c r="WUG399" s="366"/>
      <c r="WUH399" s="366"/>
      <c r="WUI399" s="366"/>
      <c r="WUJ399" s="366"/>
      <c r="WUK399" s="366"/>
      <c r="WUL399" s="366"/>
      <c r="WUM399" s="366"/>
      <c r="WUN399" s="366"/>
      <c r="WUO399" s="366"/>
      <c r="WUP399" s="366"/>
      <c r="WUQ399" s="366"/>
      <c r="WUR399" s="366"/>
      <c r="WUS399" s="366"/>
      <c r="WUT399" s="366"/>
      <c r="WUU399" s="366"/>
      <c r="WUV399" s="366"/>
      <c r="WUW399" s="366"/>
      <c r="WUX399" s="366"/>
      <c r="WUY399" s="366"/>
      <c r="WUZ399" s="366"/>
      <c r="WVA399" s="366"/>
      <c r="WVB399" s="366"/>
      <c r="WVC399" s="366"/>
      <c r="WVD399" s="366"/>
      <c r="WVE399" s="366"/>
      <c r="WVF399" s="366"/>
      <c r="WVG399" s="366"/>
      <c r="WVH399" s="366"/>
      <c r="WVI399" s="366"/>
      <c r="WVJ399" s="366"/>
      <c r="WVK399" s="366"/>
      <c r="WVL399" s="366"/>
      <c r="WVM399" s="366"/>
      <c r="WVN399" s="366"/>
    </row>
    <row r="400" spans="1:16134" s="369" customFormat="1" x14ac:dyDescent="0.25">
      <c r="A400" s="549"/>
      <c r="B400" s="511" t="s">
        <v>1150</v>
      </c>
      <c r="C400" s="512" t="s">
        <v>867</v>
      </c>
      <c r="D400" s="512" t="s">
        <v>868</v>
      </c>
      <c r="E400" s="513">
        <v>48097</v>
      </c>
      <c r="F400" s="512" t="s">
        <v>691</v>
      </c>
      <c r="IW400" s="366"/>
      <c r="IX400" s="366"/>
      <c r="IY400" s="366"/>
      <c r="IZ400" s="366"/>
      <c r="JA400" s="366"/>
      <c r="JB400" s="366"/>
      <c r="JC400" s="366"/>
      <c r="JD400" s="366"/>
      <c r="JE400" s="366"/>
      <c r="JF400" s="366"/>
      <c r="JG400" s="366"/>
      <c r="JH400" s="366"/>
      <c r="JI400" s="366"/>
      <c r="JJ400" s="366"/>
      <c r="JK400" s="366"/>
      <c r="JL400" s="366"/>
      <c r="JM400" s="366"/>
      <c r="JN400" s="366"/>
      <c r="JO400" s="366"/>
      <c r="JP400" s="366"/>
      <c r="JQ400" s="366"/>
      <c r="JR400" s="366"/>
      <c r="JS400" s="366"/>
      <c r="JT400" s="366"/>
      <c r="JU400" s="366"/>
      <c r="JV400" s="366"/>
      <c r="JW400" s="366"/>
      <c r="JX400" s="366"/>
      <c r="JY400" s="366"/>
      <c r="JZ400" s="366"/>
      <c r="KA400" s="366"/>
      <c r="KB400" s="366"/>
      <c r="KC400" s="366"/>
      <c r="KD400" s="366"/>
      <c r="KE400" s="366"/>
      <c r="KF400" s="366"/>
      <c r="KG400" s="366"/>
      <c r="KH400" s="366"/>
      <c r="KI400" s="366"/>
      <c r="KJ400" s="366"/>
      <c r="KK400" s="366"/>
      <c r="KL400" s="366"/>
      <c r="KM400" s="366"/>
      <c r="KN400" s="366"/>
      <c r="KO400" s="366"/>
      <c r="KP400" s="366"/>
      <c r="KQ400" s="366"/>
      <c r="KR400" s="366"/>
      <c r="KS400" s="366"/>
      <c r="KT400" s="366"/>
      <c r="KU400" s="366"/>
      <c r="KV400" s="366"/>
      <c r="KW400" s="366"/>
      <c r="KX400" s="366"/>
      <c r="KY400" s="366"/>
      <c r="KZ400" s="366"/>
      <c r="LA400" s="366"/>
      <c r="LB400" s="366"/>
      <c r="LC400" s="366"/>
      <c r="LD400" s="366"/>
      <c r="LE400" s="366"/>
      <c r="LF400" s="366"/>
      <c r="LG400" s="366"/>
      <c r="LH400" s="366"/>
      <c r="LI400" s="366"/>
      <c r="LJ400" s="366"/>
      <c r="LK400" s="366"/>
      <c r="LL400" s="366"/>
      <c r="LM400" s="366"/>
      <c r="LN400" s="366"/>
      <c r="LO400" s="366"/>
      <c r="LP400" s="366"/>
      <c r="LQ400" s="366"/>
      <c r="LR400" s="366"/>
      <c r="LS400" s="366"/>
      <c r="LT400" s="366"/>
      <c r="LU400" s="366"/>
      <c r="LV400" s="366"/>
      <c r="LW400" s="366"/>
      <c r="LX400" s="366"/>
      <c r="LY400" s="366"/>
      <c r="LZ400" s="366"/>
      <c r="MA400" s="366"/>
      <c r="MB400" s="366"/>
      <c r="MC400" s="366"/>
      <c r="MD400" s="366"/>
      <c r="ME400" s="366"/>
      <c r="MF400" s="366"/>
      <c r="MG400" s="366"/>
      <c r="MH400" s="366"/>
      <c r="MI400" s="366"/>
      <c r="MJ400" s="366"/>
      <c r="MK400" s="366"/>
      <c r="ML400" s="366"/>
      <c r="MM400" s="366"/>
      <c r="MN400" s="366"/>
      <c r="MO400" s="366"/>
      <c r="MP400" s="366"/>
      <c r="MQ400" s="366"/>
      <c r="MR400" s="366"/>
      <c r="MS400" s="366"/>
      <c r="MT400" s="366"/>
      <c r="MU400" s="366"/>
      <c r="MV400" s="366"/>
      <c r="MW400" s="366"/>
      <c r="MX400" s="366"/>
      <c r="MY400" s="366"/>
      <c r="MZ400" s="366"/>
      <c r="NA400" s="366"/>
      <c r="NB400" s="366"/>
      <c r="NC400" s="366"/>
      <c r="ND400" s="366"/>
      <c r="NE400" s="366"/>
      <c r="NF400" s="366"/>
      <c r="NG400" s="366"/>
      <c r="NH400" s="366"/>
      <c r="NI400" s="366"/>
      <c r="NJ400" s="366"/>
      <c r="NK400" s="366"/>
      <c r="NL400" s="366"/>
      <c r="NM400" s="366"/>
      <c r="NN400" s="366"/>
      <c r="NO400" s="366"/>
      <c r="NP400" s="366"/>
      <c r="NQ400" s="366"/>
      <c r="NR400" s="366"/>
      <c r="NS400" s="366"/>
      <c r="NT400" s="366"/>
      <c r="NU400" s="366"/>
      <c r="NV400" s="366"/>
      <c r="NW400" s="366"/>
      <c r="NX400" s="366"/>
      <c r="NY400" s="366"/>
      <c r="NZ400" s="366"/>
      <c r="OA400" s="366"/>
      <c r="OB400" s="366"/>
      <c r="OC400" s="366"/>
      <c r="OD400" s="366"/>
      <c r="OE400" s="366"/>
      <c r="OF400" s="366"/>
      <c r="OG400" s="366"/>
      <c r="OH400" s="366"/>
      <c r="OI400" s="366"/>
      <c r="OJ400" s="366"/>
      <c r="OK400" s="366"/>
      <c r="OL400" s="366"/>
      <c r="OM400" s="366"/>
      <c r="ON400" s="366"/>
      <c r="OO400" s="366"/>
      <c r="OP400" s="366"/>
      <c r="OQ400" s="366"/>
      <c r="OR400" s="366"/>
      <c r="OS400" s="366"/>
      <c r="OT400" s="366"/>
      <c r="OU400" s="366"/>
      <c r="OV400" s="366"/>
      <c r="OW400" s="366"/>
      <c r="OX400" s="366"/>
      <c r="OY400" s="366"/>
      <c r="OZ400" s="366"/>
      <c r="PA400" s="366"/>
      <c r="PB400" s="366"/>
      <c r="PC400" s="366"/>
      <c r="PD400" s="366"/>
      <c r="PE400" s="366"/>
      <c r="PF400" s="366"/>
      <c r="PG400" s="366"/>
      <c r="PH400" s="366"/>
      <c r="PI400" s="366"/>
      <c r="PJ400" s="366"/>
      <c r="PK400" s="366"/>
      <c r="PL400" s="366"/>
      <c r="PM400" s="366"/>
      <c r="PN400" s="366"/>
      <c r="PO400" s="366"/>
      <c r="PP400" s="366"/>
      <c r="PQ400" s="366"/>
      <c r="PR400" s="366"/>
      <c r="PS400" s="366"/>
      <c r="PT400" s="366"/>
      <c r="PU400" s="366"/>
      <c r="PV400" s="366"/>
      <c r="PW400" s="366"/>
      <c r="PX400" s="366"/>
      <c r="PY400" s="366"/>
      <c r="PZ400" s="366"/>
      <c r="QA400" s="366"/>
      <c r="QB400" s="366"/>
      <c r="QC400" s="366"/>
      <c r="QD400" s="366"/>
      <c r="QE400" s="366"/>
      <c r="QF400" s="366"/>
      <c r="QG400" s="366"/>
      <c r="QH400" s="366"/>
      <c r="QI400" s="366"/>
      <c r="QJ400" s="366"/>
      <c r="QK400" s="366"/>
      <c r="QL400" s="366"/>
      <c r="QM400" s="366"/>
      <c r="QN400" s="366"/>
      <c r="QO400" s="366"/>
      <c r="QP400" s="366"/>
      <c r="QQ400" s="366"/>
      <c r="QR400" s="366"/>
      <c r="QS400" s="366"/>
      <c r="QT400" s="366"/>
      <c r="QU400" s="366"/>
      <c r="QV400" s="366"/>
      <c r="QW400" s="366"/>
      <c r="QX400" s="366"/>
      <c r="QY400" s="366"/>
      <c r="QZ400" s="366"/>
      <c r="RA400" s="366"/>
      <c r="RB400" s="366"/>
      <c r="RC400" s="366"/>
      <c r="RD400" s="366"/>
      <c r="RE400" s="366"/>
      <c r="RF400" s="366"/>
      <c r="RG400" s="366"/>
      <c r="RH400" s="366"/>
      <c r="RI400" s="366"/>
      <c r="RJ400" s="366"/>
      <c r="RK400" s="366"/>
      <c r="RL400" s="366"/>
      <c r="RM400" s="366"/>
      <c r="RN400" s="366"/>
      <c r="RO400" s="366"/>
      <c r="RP400" s="366"/>
      <c r="RQ400" s="366"/>
      <c r="RR400" s="366"/>
      <c r="RS400" s="366"/>
      <c r="RT400" s="366"/>
      <c r="RU400" s="366"/>
      <c r="RV400" s="366"/>
      <c r="RW400" s="366"/>
      <c r="RX400" s="366"/>
      <c r="RY400" s="366"/>
      <c r="RZ400" s="366"/>
      <c r="SA400" s="366"/>
      <c r="SB400" s="366"/>
      <c r="SC400" s="366"/>
      <c r="SD400" s="366"/>
      <c r="SE400" s="366"/>
      <c r="SF400" s="366"/>
      <c r="SG400" s="366"/>
      <c r="SH400" s="366"/>
      <c r="SI400" s="366"/>
      <c r="SJ400" s="366"/>
      <c r="SK400" s="366"/>
      <c r="SL400" s="366"/>
      <c r="SM400" s="366"/>
      <c r="SN400" s="366"/>
      <c r="SO400" s="366"/>
      <c r="SP400" s="366"/>
      <c r="SQ400" s="366"/>
      <c r="SR400" s="366"/>
      <c r="SS400" s="366"/>
      <c r="ST400" s="366"/>
      <c r="SU400" s="366"/>
      <c r="SV400" s="366"/>
      <c r="SW400" s="366"/>
      <c r="SX400" s="366"/>
      <c r="SY400" s="366"/>
      <c r="SZ400" s="366"/>
      <c r="TA400" s="366"/>
      <c r="TB400" s="366"/>
      <c r="TC400" s="366"/>
      <c r="TD400" s="366"/>
      <c r="TE400" s="366"/>
      <c r="TF400" s="366"/>
      <c r="TG400" s="366"/>
      <c r="TH400" s="366"/>
      <c r="TI400" s="366"/>
      <c r="TJ400" s="366"/>
      <c r="TK400" s="366"/>
      <c r="TL400" s="366"/>
      <c r="TM400" s="366"/>
      <c r="TN400" s="366"/>
      <c r="TO400" s="366"/>
      <c r="TP400" s="366"/>
      <c r="TQ400" s="366"/>
      <c r="TR400" s="366"/>
      <c r="TS400" s="366"/>
      <c r="TT400" s="366"/>
      <c r="TU400" s="366"/>
      <c r="TV400" s="366"/>
      <c r="TW400" s="366"/>
      <c r="TX400" s="366"/>
      <c r="TY400" s="366"/>
      <c r="TZ400" s="366"/>
      <c r="UA400" s="366"/>
      <c r="UB400" s="366"/>
      <c r="UC400" s="366"/>
      <c r="UD400" s="366"/>
      <c r="UE400" s="366"/>
      <c r="UF400" s="366"/>
      <c r="UG400" s="366"/>
      <c r="UH400" s="366"/>
      <c r="UI400" s="366"/>
      <c r="UJ400" s="366"/>
      <c r="UK400" s="366"/>
      <c r="UL400" s="366"/>
      <c r="UM400" s="366"/>
      <c r="UN400" s="366"/>
      <c r="UO400" s="366"/>
      <c r="UP400" s="366"/>
      <c r="UQ400" s="366"/>
      <c r="UR400" s="366"/>
      <c r="US400" s="366"/>
      <c r="UT400" s="366"/>
      <c r="UU400" s="366"/>
      <c r="UV400" s="366"/>
      <c r="UW400" s="366"/>
      <c r="UX400" s="366"/>
      <c r="UY400" s="366"/>
      <c r="UZ400" s="366"/>
      <c r="VA400" s="366"/>
      <c r="VB400" s="366"/>
      <c r="VC400" s="366"/>
      <c r="VD400" s="366"/>
      <c r="VE400" s="366"/>
      <c r="VF400" s="366"/>
      <c r="VG400" s="366"/>
      <c r="VH400" s="366"/>
      <c r="VI400" s="366"/>
      <c r="VJ400" s="366"/>
      <c r="VK400" s="366"/>
      <c r="VL400" s="366"/>
      <c r="VM400" s="366"/>
      <c r="VN400" s="366"/>
      <c r="VO400" s="366"/>
      <c r="VP400" s="366"/>
      <c r="VQ400" s="366"/>
      <c r="VR400" s="366"/>
      <c r="VS400" s="366"/>
      <c r="VT400" s="366"/>
      <c r="VU400" s="366"/>
      <c r="VV400" s="366"/>
      <c r="VW400" s="366"/>
      <c r="VX400" s="366"/>
      <c r="VY400" s="366"/>
      <c r="VZ400" s="366"/>
      <c r="WA400" s="366"/>
      <c r="WB400" s="366"/>
      <c r="WC400" s="366"/>
      <c r="WD400" s="366"/>
      <c r="WE400" s="366"/>
      <c r="WF400" s="366"/>
      <c r="WG400" s="366"/>
      <c r="WH400" s="366"/>
      <c r="WI400" s="366"/>
      <c r="WJ400" s="366"/>
      <c r="WK400" s="366"/>
      <c r="WL400" s="366"/>
      <c r="WM400" s="366"/>
      <c r="WN400" s="366"/>
      <c r="WO400" s="366"/>
      <c r="WP400" s="366"/>
      <c r="WQ400" s="366"/>
      <c r="WR400" s="366"/>
      <c r="WS400" s="366"/>
      <c r="WT400" s="366"/>
      <c r="WU400" s="366"/>
      <c r="WV400" s="366"/>
      <c r="WW400" s="366"/>
      <c r="WX400" s="366"/>
      <c r="WY400" s="366"/>
      <c r="WZ400" s="366"/>
      <c r="XA400" s="366"/>
      <c r="XB400" s="366"/>
      <c r="XC400" s="366"/>
      <c r="XD400" s="366"/>
      <c r="XE400" s="366"/>
      <c r="XF400" s="366"/>
      <c r="XG400" s="366"/>
      <c r="XH400" s="366"/>
      <c r="XI400" s="366"/>
      <c r="XJ400" s="366"/>
      <c r="XK400" s="366"/>
      <c r="XL400" s="366"/>
      <c r="XM400" s="366"/>
      <c r="XN400" s="366"/>
      <c r="XO400" s="366"/>
      <c r="XP400" s="366"/>
      <c r="XQ400" s="366"/>
      <c r="XR400" s="366"/>
      <c r="XS400" s="366"/>
      <c r="XT400" s="366"/>
      <c r="XU400" s="366"/>
      <c r="XV400" s="366"/>
      <c r="XW400" s="366"/>
      <c r="XX400" s="366"/>
      <c r="XY400" s="366"/>
      <c r="XZ400" s="366"/>
      <c r="YA400" s="366"/>
      <c r="YB400" s="366"/>
      <c r="YC400" s="366"/>
      <c r="YD400" s="366"/>
      <c r="YE400" s="366"/>
      <c r="YF400" s="366"/>
      <c r="YG400" s="366"/>
      <c r="YH400" s="366"/>
      <c r="YI400" s="366"/>
      <c r="YJ400" s="366"/>
      <c r="YK400" s="366"/>
      <c r="YL400" s="366"/>
      <c r="YM400" s="366"/>
      <c r="YN400" s="366"/>
      <c r="YO400" s="366"/>
      <c r="YP400" s="366"/>
      <c r="YQ400" s="366"/>
      <c r="YR400" s="366"/>
      <c r="YS400" s="366"/>
      <c r="YT400" s="366"/>
      <c r="YU400" s="366"/>
      <c r="YV400" s="366"/>
      <c r="YW400" s="366"/>
      <c r="YX400" s="366"/>
      <c r="YY400" s="366"/>
      <c r="YZ400" s="366"/>
      <c r="ZA400" s="366"/>
      <c r="ZB400" s="366"/>
      <c r="ZC400" s="366"/>
      <c r="ZD400" s="366"/>
      <c r="ZE400" s="366"/>
      <c r="ZF400" s="366"/>
      <c r="ZG400" s="366"/>
      <c r="ZH400" s="366"/>
      <c r="ZI400" s="366"/>
      <c r="ZJ400" s="366"/>
      <c r="ZK400" s="366"/>
      <c r="ZL400" s="366"/>
      <c r="ZM400" s="366"/>
      <c r="ZN400" s="366"/>
      <c r="ZO400" s="366"/>
      <c r="ZP400" s="366"/>
      <c r="ZQ400" s="366"/>
      <c r="ZR400" s="366"/>
      <c r="ZS400" s="366"/>
      <c r="ZT400" s="366"/>
      <c r="ZU400" s="366"/>
      <c r="ZV400" s="366"/>
      <c r="ZW400" s="366"/>
      <c r="ZX400" s="366"/>
      <c r="ZY400" s="366"/>
      <c r="ZZ400" s="366"/>
      <c r="AAA400" s="366"/>
      <c r="AAB400" s="366"/>
      <c r="AAC400" s="366"/>
      <c r="AAD400" s="366"/>
      <c r="AAE400" s="366"/>
      <c r="AAF400" s="366"/>
      <c r="AAG400" s="366"/>
      <c r="AAH400" s="366"/>
      <c r="AAI400" s="366"/>
      <c r="AAJ400" s="366"/>
      <c r="AAK400" s="366"/>
      <c r="AAL400" s="366"/>
      <c r="AAM400" s="366"/>
      <c r="AAN400" s="366"/>
      <c r="AAO400" s="366"/>
      <c r="AAP400" s="366"/>
      <c r="AAQ400" s="366"/>
      <c r="AAR400" s="366"/>
      <c r="AAS400" s="366"/>
      <c r="AAT400" s="366"/>
      <c r="AAU400" s="366"/>
      <c r="AAV400" s="366"/>
      <c r="AAW400" s="366"/>
      <c r="AAX400" s="366"/>
      <c r="AAY400" s="366"/>
      <c r="AAZ400" s="366"/>
      <c r="ABA400" s="366"/>
      <c r="ABB400" s="366"/>
      <c r="ABC400" s="366"/>
      <c r="ABD400" s="366"/>
      <c r="ABE400" s="366"/>
      <c r="ABF400" s="366"/>
      <c r="ABG400" s="366"/>
      <c r="ABH400" s="366"/>
      <c r="ABI400" s="366"/>
      <c r="ABJ400" s="366"/>
      <c r="ABK400" s="366"/>
      <c r="ABL400" s="366"/>
      <c r="ABM400" s="366"/>
      <c r="ABN400" s="366"/>
      <c r="ABO400" s="366"/>
      <c r="ABP400" s="366"/>
      <c r="ABQ400" s="366"/>
      <c r="ABR400" s="366"/>
      <c r="ABS400" s="366"/>
      <c r="ABT400" s="366"/>
      <c r="ABU400" s="366"/>
      <c r="ABV400" s="366"/>
      <c r="ABW400" s="366"/>
      <c r="ABX400" s="366"/>
      <c r="ABY400" s="366"/>
      <c r="ABZ400" s="366"/>
      <c r="ACA400" s="366"/>
      <c r="ACB400" s="366"/>
      <c r="ACC400" s="366"/>
      <c r="ACD400" s="366"/>
      <c r="ACE400" s="366"/>
      <c r="ACF400" s="366"/>
      <c r="ACG400" s="366"/>
      <c r="ACH400" s="366"/>
      <c r="ACI400" s="366"/>
      <c r="ACJ400" s="366"/>
      <c r="ACK400" s="366"/>
      <c r="ACL400" s="366"/>
      <c r="ACM400" s="366"/>
      <c r="ACN400" s="366"/>
      <c r="ACO400" s="366"/>
      <c r="ACP400" s="366"/>
      <c r="ACQ400" s="366"/>
      <c r="ACR400" s="366"/>
      <c r="ACS400" s="366"/>
      <c r="ACT400" s="366"/>
      <c r="ACU400" s="366"/>
      <c r="ACV400" s="366"/>
      <c r="ACW400" s="366"/>
      <c r="ACX400" s="366"/>
      <c r="ACY400" s="366"/>
      <c r="ACZ400" s="366"/>
      <c r="ADA400" s="366"/>
      <c r="ADB400" s="366"/>
      <c r="ADC400" s="366"/>
      <c r="ADD400" s="366"/>
      <c r="ADE400" s="366"/>
      <c r="ADF400" s="366"/>
      <c r="ADG400" s="366"/>
      <c r="ADH400" s="366"/>
      <c r="ADI400" s="366"/>
      <c r="ADJ400" s="366"/>
      <c r="ADK400" s="366"/>
      <c r="ADL400" s="366"/>
      <c r="ADM400" s="366"/>
      <c r="ADN400" s="366"/>
      <c r="ADO400" s="366"/>
      <c r="ADP400" s="366"/>
      <c r="ADQ400" s="366"/>
      <c r="ADR400" s="366"/>
      <c r="ADS400" s="366"/>
      <c r="ADT400" s="366"/>
      <c r="ADU400" s="366"/>
      <c r="ADV400" s="366"/>
      <c r="ADW400" s="366"/>
      <c r="ADX400" s="366"/>
      <c r="ADY400" s="366"/>
      <c r="ADZ400" s="366"/>
      <c r="AEA400" s="366"/>
      <c r="AEB400" s="366"/>
      <c r="AEC400" s="366"/>
      <c r="AED400" s="366"/>
      <c r="AEE400" s="366"/>
      <c r="AEF400" s="366"/>
      <c r="AEG400" s="366"/>
      <c r="AEH400" s="366"/>
      <c r="AEI400" s="366"/>
      <c r="AEJ400" s="366"/>
      <c r="AEK400" s="366"/>
      <c r="AEL400" s="366"/>
      <c r="AEM400" s="366"/>
      <c r="AEN400" s="366"/>
      <c r="AEO400" s="366"/>
      <c r="AEP400" s="366"/>
      <c r="AEQ400" s="366"/>
      <c r="AER400" s="366"/>
      <c r="AES400" s="366"/>
      <c r="AET400" s="366"/>
      <c r="AEU400" s="366"/>
      <c r="AEV400" s="366"/>
      <c r="AEW400" s="366"/>
      <c r="AEX400" s="366"/>
      <c r="AEY400" s="366"/>
      <c r="AEZ400" s="366"/>
      <c r="AFA400" s="366"/>
      <c r="AFB400" s="366"/>
      <c r="AFC400" s="366"/>
      <c r="AFD400" s="366"/>
      <c r="AFE400" s="366"/>
      <c r="AFF400" s="366"/>
      <c r="AFG400" s="366"/>
      <c r="AFH400" s="366"/>
      <c r="AFI400" s="366"/>
      <c r="AFJ400" s="366"/>
      <c r="AFK400" s="366"/>
      <c r="AFL400" s="366"/>
      <c r="AFM400" s="366"/>
      <c r="AFN400" s="366"/>
      <c r="AFO400" s="366"/>
      <c r="AFP400" s="366"/>
      <c r="AFQ400" s="366"/>
      <c r="AFR400" s="366"/>
      <c r="AFS400" s="366"/>
      <c r="AFT400" s="366"/>
      <c r="AFU400" s="366"/>
      <c r="AFV400" s="366"/>
      <c r="AFW400" s="366"/>
      <c r="AFX400" s="366"/>
      <c r="AFY400" s="366"/>
      <c r="AFZ400" s="366"/>
      <c r="AGA400" s="366"/>
      <c r="AGB400" s="366"/>
      <c r="AGC400" s="366"/>
      <c r="AGD400" s="366"/>
      <c r="AGE400" s="366"/>
      <c r="AGF400" s="366"/>
      <c r="AGG400" s="366"/>
      <c r="AGH400" s="366"/>
      <c r="AGI400" s="366"/>
      <c r="AGJ400" s="366"/>
      <c r="AGK400" s="366"/>
      <c r="AGL400" s="366"/>
      <c r="AGM400" s="366"/>
      <c r="AGN400" s="366"/>
      <c r="AGO400" s="366"/>
      <c r="AGP400" s="366"/>
      <c r="AGQ400" s="366"/>
      <c r="AGR400" s="366"/>
      <c r="AGS400" s="366"/>
      <c r="AGT400" s="366"/>
      <c r="AGU400" s="366"/>
      <c r="AGV400" s="366"/>
      <c r="AGW400" s="366"/>
      <c r="AGX400" s="366"/>
      <c r="AGY400" s="366"/>
      <c r="AGZ400" s="366"/>
      <c r="AHA400" s="366"/>
      <c r="AHB400" s="366"/>
      <c r="AHC400" s="366"/>
      <c r="AHD400" s="366"/>
      <c r="AHE400" s="366"/>
      <c r="AHF400" s="366"/>
      <c r="AHG400" s="366"/>
      <c r="AHH400" s="366"/>
      <c r="AHI400" s="366"/>
      <c r="AHJ400" s="366"/>
      <c r="AHK400" s="366"/>
      <c r="AHL400" s="366"/>
      <c r="AHM400" s="366"/>
      <c r="AHN400" s="366"/>
      <c r="AHO400" s="366"/>
      <c r="AHP400" s="366"/>
      <c r="AHQ400" s="366"/>
      <c r="AHR400" s="366"/>
      <c r="AHS400" s="366"/>
      <c r="AHT400" s="366"/>
      <c r="AHU400" s="366"/>
      <c r="AHV400" s="366"/>
      <c r="AHW400" s="366"/>
      <c r="AHX400" s="366"/>
      <c r="AHY400" s="366"/>
      <c r="AHZ400" s="366"/>
      <c r="AIA400" s="366"/>
      <c r="AIB400" s="366"/>
      <c r="AIC400" s="366"/>
      <c r="AID400" s="366"/>
      <c r="AIE400" s="366"/>
      <c r="AIF400" s="366"/>
      <c r="AIG400" s="366"/>
      <c r="AIH400" s="366"/>
      <c r="AII400" s="366"/>
      <c r="AIJ400" s="366"/>
      <c r="AIK400" s="366"/>
      <c r="AIL400" s="366"/>
      <c r="AIM400" s="366"/>
      <c r="AIN400" s="366"/>
      <c r="AIO400" s="366"/>
      <c r="AIP400" s="366"/>
      <c r="AIQ400" s="366"/>
      <c r="AIR400" s="366"/>
      <c r="AIS400" s="366"/>
      <c r="AIT400" s="366"/>
      <c r="AIU400" s="366"/>
      <c r="AIV400" s="366"/>
      <c r="AIW400" s="366"/>
      <c r="AIX400" s="366"/>
      <c r="AIY400" s="366"/>
      <c r="AIZ400" s="366"/>
      <c r="AJA400" s="366"/>
      <c r="AJB400" s="366"/>
      <c r="AJC400" s="366"/>
      <c r="AJD400" s="366"/>
      <c r="AJE400" s="366"/>
      <c r="AJF400" s="366"/>
      <c r="AJG400" s="366"/>
      <c r="AJH400" s="366"/>
      <c r="AJI400" s="366"/>
      <c r="AJJ400" s="366"/>
      <c r="AJK400" s="366"/>
      <c r="AJL400" s="366"/>
      <c r="AJM400" s="366"/>
      <c r="AJN400" s="366"/>
      <c r="AJO400" s="366"/>
      <c r="AJP400" s="366"/>
      <c r="AJQ400" s="366"/>
      <c r="AJR400" s="366"/>
      <c r="AJS400" s="366"/>
      <c r="AJT400" s="366"/>
      <c r="AJU400" s="366"/>
      <c r="AJV400" s="366"/>
      <c r="AJW400" s="366"/>
      <c r="AJX400" s="366"/>
      <c r="AJY400" s="366"/>
      <c r="AJZ400" s="366"/>
      <c r="AKA400" s="366"/>
      <c r="AKB400" s="366"/>
      <c r="AKC400" s="366"/>
      <c r="AKD400" s="366"/>
      <c r="AKE400" s="366"/>
      <c r="AKF400" s="366"/>
      <c r="AKG400" s="366"/>
      <c r="AKH400" s="366"/>
      <c r="AKI400" s="366"/>
      <c r="AKJ400" s="366"/>
      <c r="AKK400" s="366"/>
      <c r="AKL400" s="366"/>
      <c r="AKM400" s="366"/>
      <c r="AKN400" s="366"/>
      <c r="AKO400" s="366"/>
      <c r="AKP400" s="366"/>
      <c r="AKQ400" s="366"/>
      <c r="AKR400" s="366"/>
      <c r="AKS400" s="366"/>
      <c r="AKT400" s="366"/>
      <c r="AKU400" s="366"/>
      <c r="AKV400" s="366"/>
      <c r="AKW400" s="366"/>
      <c r="AKX400" s="366"/>
      <c r="AKY400" s="366"/>
      <c r="AKZ400" s="366"/>
      <c r="ALA400" s="366"/>
      <c r="ALB400" s="366"/>
      <c r="ALC400" s="366"/>
      <c r="ALD400" s="366"/>
      <c r="ALE400" s="366"/>
      <c r="ALF400" s="366"/>
      <c r="ALG400" s="366"/>
      <c r="ALH400" s="366"/>
      <c r="ALI400" s="366"/>
      <c r="ALJ400" s="366"/>
      <c r="ALK400" s="366"/>
      <c r="ALL400" s="366"/>
      <c r="ALM400" s="366"/>
      <c r="ALN400" s="366"/>
      <c r="ALO400" s="366"/>
      <c r="ALP400" s="366"/>
      <c r="ALQ400" s="366"/>
      <c r="ALR400" s="366"/>
      <c r="ALS400" s="366"/>
      <c r="ALT400" s="366"/>
      <c r="ALU400" s="366"/>
      <c r="ALV400" s="366"/>
      <c r="ALW400" s="366"/>
      <c r="ALX400" s="366"/>
      <c r="ALY400" s="366"/>
      <c r="ALZ400" s="366"/>
      <c r="AMA400" s="366"/>
      <c r="AMB400" s="366"/>
      <c r="AMC400" s="366"/>
      <c r="AMD400" s="366"/>
      <c r="AME400" s="366"/>
      <c r="AMF400" s="366"/>
      <c r="AMG400" s="366"/>
      <c r="AMH400" s="366"/>
      <c r="AMI400" s="366"/>
      <c r="AMJ400" s="366"/>
      <c r="AMK400" s="366"/>
      <c r="AML400" s="366"/>
      <c r="AMM400" s="366"/>
      <c r="AMN400" s="366"/>
      <c r="AMO400" s="366"/>
      <c r="AMP400" s="366"/>
      <c r="AMQ400" s="366"/>
      <c r="AMR400" s="366"/>
      <c r="AMS400" s="366"/>
      <c r="AMT400" s="366"/>
      <c r="AMU400" s="366"/>
      <c r="AMV400" s="366"/>
      <c r="AMW400" s="366"/>
      <c r="AMX400" s="366"/>
      <c r="AMY400" s="366"/>
      <c r="AMZ400" s="366"/>
      <c r="ANA400" s="366"/>
      <c r="ANB400" s="366"/>
      <c r="ANC400" s="366"/>
      <c r="AND400" s="366"/>
      <c r="ANE400" s="366"/>
      <c r="ANF400" s="366"/>
      <c r="ANG400" s="366"/>
      <c r="ANH400" s="366"/>
      <c r="ANI400" s="366"/>
      <c r="ANJ400" s="366"/>
      <c r="ANK400" s="366"/>
      <c r="ANL400" s="366"/>
      <c r="ANM400" s="366"/>
      <c r="ANN400" s="366"/>
      <c r="ANO400" s="366"/>
      <c r="ANP400" s="366"/>
      <c r="ANQ400" s="366"/>
      <c r="ANR400" s="366"/>
      <c r="ANS400" s="366"/>
      <c r="ANT400" s="366"/>
      <c r="ANU400" s="366"/>
      <c r="ANV400" s="366"/>
      <c r="ANW400" s="366"/>
      <c r="ANX400" s="366"/>
      <c r="ANY400" s="366"/>
      <c r="ANZ400" s="366"/>
      <c r="AOA400" s="366"/>
      <c r="AOB400" s="366"/>
      <c r="AOC400" s="366"/>
      <c r="AOD400" s="366"/>
      <c r="AOE400" s="366"/>
      <c r="AOF400" s="366"/>
      <c r="AOG400" s="366"/>
      <c r="AOH400" s="366"/>
      <c r="AOI400" s="366"/>
      <c r="AOJ400" s="366"/>
      <c r="AOK400" s="366"/>
      <c r="AOL400" s="366"/>
      <c r="AOM400" s="366"/>
      <c r="AON400" s="366"/>
      <c r="AOO400" s="366"/>
      <c r="AOP400" s="366"/>
      <c r="AOQ400" s="366"/>
      <c r="AOR400" s="366"/>
      <c r="AOS400" s="366"/>
      <c r="AOT400" s="366"/>
      <c r="AOU400" s="366"/>
      <c r="AOV400" s="366"/>
      <c r="AOW400" s="366"/>
      <c r="AOX400" s="366"/>
      <c r="AOY400" s="366"/>
      <c r="AOZ400" s="366"/>
      <c r="APA400" s="366"/>
      <c r="APB400" s="366"/>
      <c r="APC400" s="366"/>
      <c r="APD400" s="366"/>
      <c r="APE400" s="366"/>
      <c r="APF400" s="366"/>
      <c r="APG400" s="366"/>
      <c r="APH400" s="366"/>
      <c r="API400" s="366"/>
      <c r="APJ400" s="366"/>
      <c r="APK400" s="366"/>
      <c r="APL400" s="366"/>
      <c r="APM400" s="366"/>
      <c r="APN400" s="366"/>
      <c r="APO400" s="366"/>
      <c r="APP400" s="366"/>
      <c r="APQ400" s="366"/>
      <c r="APR400" s="366"/>
      <c r="APS400" s="366"/>
      <c r="APT400" s="366"/>
      <c r="APU400" s="366"/>
      <c r="APV400" s="366"/>
      <c r="APW400" s="366"/>
      <c r="APX400" s="366"/>
      <c r="APY400" s="366"/>
      <c r="APZ400" s="366"/>
      <c r="AQA400" s="366"/>
      <c r="AQB400" s="366"/>
      <c r="AQC400" s="366"/>
      <c r="AQD400" s="366"/>
      <c r="AQE400" s="366"/>
      <c r="AQF400" s="366"/>
      <c r="AQG400" s="366"/>
      <c r="AQH400" s="366"/>
      <c r="AQI400" s="366"/>
      <c r="AQJ400" s="366"/>
      <c r="AQK400" s="366"/>
      <c r="AQL400" s="366"/>
      <c r="AQM400" s="366"/>
      <c r="AQN400" s="366"/>
      <c r="AQO400" s="366"/>
      <c r="AQP400" s="366"/>
      <c r="AQQ400" s="366"/>
      <c r="AQR400" s="366"/>
      <c r="AQS400" s="366"/>
      <c r="AQT400" s="366"/>
      <c r="AQU400" s="366"/>
      <c r="AQV400" s="366"/>
      <c r="AQW400" s="366"/>
      <c r="AQX400" s="366"/>
      <c r="AQY400" s="366"/>
      <c r="AQZ400" s="366"/>
      <c r="ARA400" s="366"/>
      <c r="ARB400" s="366"/>
      <c r="ARC400" s="366"/>
      <c r="ARD400" s="366"/>
      <c r="ARE400" s="366"/>
      <c r="ARF400" s="366"/>
      <c r="ARG400" s="366"/>
      <c r="ARH400" s="366"/>
      <c r="ARI400" s="366"/>
      <c r="ARJ400" s="366"/>
      <c r="ARK400" s="366"/>
      <c r="ARL400" s="366"/>
      <c r="ARM400" s="366"/>
      <c r="ARN400" s="366"/>
      <c r="ARO400" s="366"/>
      <c r="ARP400" s="366"/>
      <c r="ARQ400" s="366"/>
      <c r="ARR400" s="366"/>
      <c r="ARS400" s="366"/>
      <c r="ART400" s="366"/>
      <c r="ARU400" s="366"/>
      <c r="ARV400" s="366"/>
      <c r="ARW400" s="366"/>
      <c r="ARX400" s="366"/>
      <c r="ARY400" s="366"/>
      <c r="ARZ400" s="366"/>
      <c r="ASA400" s="366"/>
      <c r="ASB400" s="366"/>
      <c r="ASC400" s="366"/>
      <c r="ASD400" s="366"/>
      <c r="ASE400" s="366"/>
      <c r="ASF400" s="366"/>
      <c r="ASG400" s="366"/>
      <c r="ASH400" s="366"/>
      <c r="ASI400" s="366"/>
      <c r="ASJ400" s="366"/>
      <c r="ASK400" s="366"/>
      <c r="ASL400" s="366"/>
      <c r="ASM400" s="366"/>
      <c r="ASN400" s="366"/>
      <c r="ASO400" s="366"/>
      <c r="ASP400" s="366"/>
      <c r="ASQ400" s="366"/>
      <c r="ASR400" s="366"/>
      <c r="ASS400" s="366"/>
      <c r="AST400" s="366"/>
      <c r="ASU400" s="366"/>
      <c r="ASV400" s="366"/>
      <c r="ASW400" s="366"/>
      <c r="ASX400" s="366"/>
      <c r="ASY400" s="366"/>
      <c r="ASZ400" s="366"/>
      <c r="ATA400" s="366"/>
      <c r="ATB400" s="366"/>
      <c r="ATC400" s="366"/>
      <c r="ATD400" s="366"/>
      <c r="ATE400" s="366"/>
      <c r="ATF400" s="366"/>
      <c r="ATG400" s="366"/>
      <c r="ATH400" s="366"/>
      <c r="ATI400" s="366"/>
      <c r="ATJ400" s="366"/>
      <c r="ATK400" s="366"/>
      <c r="ATL400" s="366"/>
      <c r="ATM400" s="366"/>
      <c r="ATN400" s="366"/>
      <c r="ATO400" s="366"/>
      <c r="ATP400" s="366"/>
      <c r="ATQ400" s="366"/>
      <c r="ATR400" s="366"/>
      <c r="ATS400" s="366"/>
      <c r="ATT400" s="366"/>
      <c r="ATU400" s="366"/>
      <c r="ATV400" s="366"/>
      <c r="ATW400" s="366"/>
      <c r="ATX400" s="366"/>
      <c r="ATY400" s="366"/>
      <c r="ATZ400" s="366"/>
      <c r="AUA400" s="366"/>
      <c r="AUB400" s="366"/>
      <c r="AUC400" s="366"/>
      <c r="AUD400" s="366"/>
      <c r="AUE400" s="366"/>
      <c r="AUF400" s="366"/>
      <c r="AUG400" s="366"/>
      <c r="AUH400" s="366"/>
      <c r="AUI400" s="366"/>
      <c r="AUJ400" s="366"/>
      <c r="AUK400" s="366"/>
      <c r="AUL400" s="366"/>
      <c r="AUM400" s="366"/>
      <c r="AUN400" s="366"/>
      <c r="AUO400" s="366"/>
      <c r="AUP400" s="366"/>
      <c r="AUQ400" s="366"/>
      <c r="AUR400" s="366"/>
      <c r="AUS400" s="366"/>
      <c r="AUT400" s="366"/>
      <c r="AUU400" s="366"/>
      <c r="AUV400" s="366"/>
      <c r="AUW400" s="366"/>
      <c r="AUX400" s="366"/>
      <c r="AUY400" s="366"/>
      <c r="AUZ400" s="366"/>
      <c r="AVA400" s="366"/>
      <c r="AVB400" s="366"/>
      <c r="AVC400" s="366"/>
      <c r="AVD400" s="366"/>
      <c r="AVE400" s="366"/>
      <c r="AVF400" s="366"/>
      <c r="AVG400" s="366"/>
      <c r="AVH400" s="366"/>
      <c r="AVI400" s="366"/>
      <c r="AVJ400" s="366"/>
      <c r="AVK400" s="366"/>
      <c r="AVL400" s="366"/>
      <c r="AVM400" s="366"/>
      <c r="AVN400" s="366"/>
      <c r="AVO400" s="366"/>
      <c r="AVP400" s="366"/>
      <c r="AVQ400" s="366"/>
      <c r="AVR400" s="366"/>
      <c r="AVS400" s="366"/>
      <c r="AVT400" s="366"/>
      <c r="AVU400" s="366"/>
      <c r="AVV400" s="366"/>
      <c r="AVW400" s="366"/>
      <c r="AVX400" s="366"/>
      <c r="AVY400" s="366"/>
      <c r="AVZ400" s="366"/>
      <c r="AWA400" s="366"/>
      <c r="AWB400" s="366"/>
      <c r="AWC400" s="366"/>
      <c r="AWD400" s="366"/>
      <c r="AWE400" s="366"/>
      <c r="AWF400" s="366"/>
      <c r="AWG400" s="366"/>
      <c r="AWH400" s="366"/>
      <c r="AWI400" s="366"/>
      <c r="AWJ400" s="366"/>
      <c r="AWK400" s="366"/>
      <c r="AWL400" s="366"/>
      <c r="AWM400" s="366"/>
      <c r="AWN400" s="366"/>
      <c r="AWO400" s="366"/>
      <c r="AWP400" s="366"/>
      <c r="AWQ400" s="366"/>
      <c r="AWR400" s="366"/>
      <c r="AWS400" s="366"/>
      <c r="AWT400" s="366"/>
      <c r="AWU400" s="366"/>
      <c r="AWV400" s="366"/>
      <c r="AWW400" s="366"/>
      <c r="AWX400" s="366"/>
      <c r="AWY400" s="366"/>
      <c r="AWZ400" s="366"/>
      <c r="AXA400" s="366"/>
      <c r="AXB400" s="366"/>
      <c r="AXC400" s="366"/>
      <c r="AXD400" s="366"/>
      <c r="AXE400" s="366"/>
      <c r="AXF400" s="366"/>
      <c r="AXG400" s="366"/>
      <c r="AXH400" s="366"/>
      <c r="AXI400" s="366"/>
      <c r="AXJ400" s="366"/>
      <c r="AXK400" s="366"/>
      <c r="AXL400" s="366"/>
      <c r="AXM400" s="366"/>
      <c r="AXN400" s="366"/>
      <c r="AXO400" s="366"/>
      <c r="AXP400" s="366"/>
      <c r="AXQ400" s="366"/>
      <c r="AXR400" s="366"/>
      <c r="AXS400" s="366"/>
      <c r="AXT400" s="366"/>
      <c r="AXU400" s="366"/>
      <c r="AXV400" s="366"/>
      <c r="AXW400" s="366"/>
      <c r="AXX400" s="366"/>
      <c r="AXY400" s="366"/>
      <c r="AXZ400" s="366"/>
      <c r="AYA400" s="366"/>
      <c r="AYB400" s="366"/>
      <c r="AYC400" s="366"/>
      <c r="AYD400" s="366"/>
      <c r="AYE400" s="366"/>
      <c r="AYF400" s="366"/>
      <c r="AYG400" s="366"/>
      <c r="AYH400" s="366"/>
      <c r="AYI400" s="366"/>
      <c r="AYJ400" s="366"/>
      <c r="AYK400" s="366"/>
      <c r="AYL400" s="366"/>
      <c r="AYM400" s="366"/>
      <c r="AYN400" s="366"/>
      <c r="AYO400" s="366"/>
      <c r="AYP400" s="366"/>
      <c r="AYQ400" s="366"/>
      <c r="AYR400" s="366"/>
      <c r="AYS400" s="366"/>
      <c r="AYT400" s="366"/>
      <c r="AYU400" s="366"/>
      <c r="AYV400" s="366"/>
      <c r="AYW400" s="366"/>
      <c r="AYX400" s="366"/>
      <c r="AYY400" s="366"/>
      <c r="AYZ400" s="366"/>
      <c r="AZA400" s="366"/>
      <c r="AZB400" s="366"/>
      <c r="AZC400" s="366"/>
      <c r="AZD400" s="366"/>
      <c r="AZE400" s="366"/>
      <c r="AZF400" s="366"/>
      <c r="AZG400" s="366"/>
      <c r="AZH400" s="366"/>
      <c r="AZI400" s="366"/>
      <c r="AZJ400" s="366"/>
      <c r="AZK400" s="366"/>
      <c r="AZL400" s="366"/>
      <c r="AZM400" s="366"/>
      <c r="AZN400" s="366"/>
      <c r="AZO400" s="366"/>
      <c r="AZP400" s="366"/>
      <c r="AZQ400" s="366"/>
      <c r="AZR400" s="366"/>
      <c r="AZS400" s="366"/>
      <c r="AZT400" s="366"/>
      <c r="AZU400" s="366"/>
      <c r="AZV400" s="366"/>
      <c r="AZW400" s="366"/>
      <c r="AZX400" s="366"/>
      <c r="AZY400" s="366"/>
      <c r="AZZ400" s="366"/>
      <c r="BAA400" s="366"/>
      <c r="BAB400" s="366"/>
      <c r="BAC400" s="366"/>
      <c r="BAD400" s="366"/>
      <c r="BAE400" s="366"/>
      <c r="BAF400" s="366"/>
      <c r="BAG400" s="366"/>
      <c r="BAH400" s="366"/>
      <c r="BAI400" s="366"/>
      <c r="BAJ400" s="366"/>
      <c r="BAK400" s="366"/>
      <c r="BAL400" s="366"/>
      <c r="BAM400" s="366"/>
      <c r="BAN400" s="366"/>
      <c r="BAO400" s="366"/>
      <c r="BAP400" s="366"/>
      <c r="BAQ400" s="366"/>
      <c r="BAR400" s="366"/>
      <c r="BAS400" s="366"/>
      <c r="BAT400" s="366"/>
      <c r="BAU400" s="366"/>
      <c r="BAV400" s="366"/>
      <c r="BAW400" s="366"/>
      <c r="BAX400" s="366"/>
      <c r="BAY400" s="366"/>
      <c r="BAZ400" s="366"/>
      <c r="BBA400" s="366"/>
      <c r="BBB400" s="366"/>
      <c r="BBC400" s="366"/>
      <c r="BBD400" s="366"/>
      <c r="BBE400" s="366"/>
      <c r="BBF400" s="366"/>
      <c r="BBG400" s="366"/>
      <c r="BBH400" s="366"/>
      <c r="BBI400" s="366"/>
      <c r="BBJ400" s="366"/>
      <c r="BBK400" s="366"/>
      <c r="BBL400" s="366"/>
      <c r="BBM400" s="366"/>
      <c r="BBN400" s="366"/>
      <c r="BBO400" s="366"/>
      <c r="BBP400" s="366"/>
      <c r="BBQ400" s="366"/>
      <c r="BBR400" s="366"/>
      <c r="BBS400" s="366"/>
      <c r="BBT400" s="366"/>
      <c r="BBU400" s="366"/>
      <c r="BBV400" s="366"/>
      <c r="BBW400" s="366"/>
      <c r="BBX400" s="366"/>
      <c r="BBY400" s="366"/>
      <c r="BBZ400" s="366"/>
      <c r="BCA400" s="366"/>
      <c r="BCB400" s="366"/>
      <c r="BCC400" s="366"/>
      <c r="BCD400" s="366"/>
      <c r="BCE400" s="366"/>
      <c r="BCF400" s="366"/>
      <c r="BCG400" s="366"/>
      <c r="BCH400" s="366"/>
      <c r="BCI400" s="366"/>
      <c r="BCJ400" s="366"/>
      <c r="BCK400" s="366"/>
      <c r="BCL400" s="366"/>
      <c r="BCM400" s="366"/>
      <c r="BCN400" s="366"/>
      <c r="BCO400" s="366"/>
      <c r="BCP400" s="366"/>
      <c r="BCQ400" s="366"/>
      <c r="BCR400" s="366"/>
      <c r="BCS400" s="366"/>
      <c r="BCT400" s="366"/>
      <c r="BCU400" s="366"/>
      <c r="BCV400" s="366"/>
      <c r="BCW400" s="366"/>
      <c r="BCX400" s="366"/>
      <c r="BCY400" s="366"/>
      <c r="BCZ400" s="366"/>
      <c r="BDA400" s="366"/>
      <c r="BDB400" s="366"/>
      <c r="BDC400" s="366"/>
      <c r="BDD400" s="366"/>
      <c r="BDE400" s="366"/>
      <c r="BDF400" s="366"/>
      <c r="BDG400" s="366"/>
      <c r="BDH400" s="366"/>
      <c r="BDI400" s="366"/>
      <c r="BDJ400" s="366"/>
      <c r="BDK400" s="366"/>
      <c r="BDL400" s="366"/>
      <c r="BDM400" s="366"/>
      <c r="BDN400" s="366"/>
      <c r="BDO400" s="366"/>
      <c r="BDP400" s="366"/>
      <c r="BDQ400" s="366"/>
      <c r="BDR400" s="366"/>
      <c r="BDS400" s="366"/>
      <c r="BDT400" s="366"/>
      <c r="BDU400" s="366"/>
      <c r="BDV400" s="366"/>
      <c r="BDW400" s="366"/>
      <c r="BDX400" s="366"/>
      <c r="BDY400" s="366"/>
      <c r="BDZ400" s="366"/>
      <c r="BEA400" s="366"/>
      <c r="BEB400" s="366"/>
      <c r="BEC400" s="366"/>
      <c r="BED400" s="366"/>
      <c r="BEE400" s="366"/>
      <c r="BEF400" s="366"/>
      <c r="BEG400" s="366"/>
      <c r="BEH400" s="366"/>
      <c r="BEI400" s="366"/>
      <c r="BEJ400" s="366"/>
      <c r="BEK400" s="366"/>
      <c r="BEL400" s="366"/>
      <c r="BEM400" s="366"/>
      <c r="BEN400" s="366"/>
      <c r="BEO400" s="366"/>
      <c r="BEP400" s="366"/>
      <c r="BEQ400" s="366"/>
      <c r="BER400" s="366"/>
      <c r="BES400" s="366"/>
      <c r="BET400" s="366"/>
      <c r="BEU400" s="366"/>
      <c r="BEV400" s="366"/>
      <c r="BEW400" s="366"/>
      <c r="BEX400" s="366"/>
      <c r="BEY400" s="366"/>
      <c r="BEZ400" s="366"/>
      <c r="BFA400" s="366"/>
      <c r="BFB400" s="366"/>
      <c r="BFC400" s="366"/>
      <c r="BFD400" s="366"/>
      <c r="BFE400" s="366"/>
      <c r="BFF400" s="366"/>
      <c r="BFG400" s="366"/>
      <c r="BFH400" s="366"/>
      <c r="BFI400" s="366"/>
      <c r="BFJ400" s="366"/>
      <c r="BFK400" s="366"/>
      <c r="BFL400" s="366"/>
      <c r="BFM400" s="366"/>
      <c r="BFN400" s="366"/>
      <c r="BFO400" s="366"/>
      <c r="BFP400" s="366"/>
      <c r="BFQ400" s="366"/>
      <c r="BFR400" s="366"/>
      <c r="BFS400" s="366"/>
      <c r="BFT400" s="366"/>
      <c r="BFU400" s="366"/>
      <c r="BFV400" s="366"/>
      <c r="BFW400" s="366"/>
      <c r="BFX400" s="366"/>
      <c r="BFY400" s="366"/>
      <c r="BFZ400" s="366"/>
      <c r="BGA400" s="366"/>
      <c r="BGB400" s="366"/>
      <c r="BGC400" s="366"/>
      <c r="BGD400" s="366"/>
      <c r="BGE400" s="366"/>
      <c r="BGF400" s="366"/>
      <c r="BGG400" s="366"/>
      <c r="BGH400" s="366"/>
      <c r="BGI400" s="366"/>
      <c r="BGJ400" s="366"/>
      <c r="BGK400" s="366"/>
      <c r="BGL400" s="366"/>
      <c r="BGM400" s="366"/>
      <c r="BGN400" s="366"/>
      <c r="BGO400" s="366"/>
      <c r="BGP400" s="366"/>
      <c r="BGQ400" s="366"/>
      <c r="BGR400" s="366"/>
      <c r="BGS400" s="366"/>
      <c r="BGT400" s="366"/>
      <c r="BGU400" s="366"/>
      <c r="BGV400" s="366"/>
      <c r="BGW400" s="366"/>
      <c r="BGX400" s="366"/>
      <c r="BGY400" s="366"/>
      <c r="BGZ400" s="366"/>
      <c r="BHA400" s="366"/>
      <c r="BHB400" s="366"/>
      <c r="BHC400" s="366"/>
      <c r="BHD400" s="366"/>
      <c r="BHE400" s="366"/>
      <c r="BHF400" s="366"/>
      <c r="BHG400" s="366"/>
      <c r="BHH400" s="366"/>
      <c r="BHI400" s="366"/>
      <c r="BHJ400" s="366"/>
      <c r="BHK400" s="366"/>
      <c r="BHL400" s="366"/>
      <c r="BHM400" s="366"/>
      <c r="BHN400" s="366"/>
      <c r="BHO400" s="366"/>
      <c r="BHP400" s="366"/>
      <c r="BHQ400" s="366"/>
      <c r="BHR400" s="366"/>
      <c r="BHS400" s="366"/>
      <c r="BHT400" s="366"/>
      <c r="BHU400" s="366"/>
      <c r="BHV400" s="366"/>
      <c r="BHW400" s="366"/>
      <c r="BHX400" s="366"/>
      <c r="BHY400" s="366"/>
      <c r="BHZ400" s="366"/>
      <c r="BIA400" s="366"/>
      <c r="BIB400" s="366"/>
      <c r="BIC400" s="366"/>
      <c r="BID400" s="366"/>
      <c r="BIE400" s="366"/>
      <c r="BIF400" s="366"/>
      <c r="BIG400" s="366"/>
      <c r="BIH400" s="366"/>
      <c r="BII400" s="366"/>
      <c r="BIJ400" s="366"/>
      <c r="BIK400" s="366"/>
      <c r="BIL400" s="366"/>
      <c r="BIM400" s="366"/>
      <c r="BIN400" s="366"/>
      <c r="BIO400" s="366"/>
      <c r="BIP400" s="366"/>
      <c r="BIQ400" s="366"/>
      <c r="BIR400" s="366"/>
      <c r="BIS400" s="366"/>
      <c r="BIT400" s="366"/>
      <c r="BIU400" s="366"/>
      <c r="BIV400" s="366"/>
      <c r="BIW400" s="366"/>
      <c r="BIX400" s="366"/>
      <c r="BIY400" s="366"/>
      <c r="BIZ400" s="366"/>
      <c r="BJA400" s="366"/>
      <c r="BJB400" s="366"/>
      <c r="BJC400" s="366"/>
      <c r="BJD400" s="366"/>
      <c r="BJE400" s="366"/>
      <c r="BJF400" s="366"/>
      <c r="BJG400" s="366"/>
      <c r="BJH400" s="366"/>
      <c r="BJI400" s="366"/>
      <c r="BJJ400" s="366"/>
      <c r="BJK400" s="366"/>
      <c r="BJL400" s="366"/>
      <c r="BJM400" s="366"/>
      <c r="BJN400" s="366"/>
      <c r="BJO400" s="366"/>
      <c r="BJP400" s="366"/>
      <c r="BJQ400" s="366"/>
      <c r="BJR400" s="366"/>
      <c r="BJS400" s="366"/>
      <c r="BJT400" s="366"/>
      <c r="BJU400" s="366"/>
      <c r="BJV400" s="366"/>
      <c r="BJW400" s="366"/>
      <c r="BJX400" s="366"/>
      <c r="BJY400" s="366"/>
      <c r="BJZ400" s="366"/>
      <c r="BKA400" s="366"/>
      <c r="BKB400" s="366"/>
      <c r="BKC400" s="366"/>
      <c r="BKD400" s="366"/>
      <c r="BKE400" s="366"/>
      <c r="BKF400" s="366"/>
      <c r="BKG400" s="366"/>
      <c r="BKH400" s="366"/>
      <c r="BKI400" s="366"/>
      <c r="BKJ400" s="366"/>
      <c r="BKK400" s="366"/>
      <c r="BKL400" s="366"/>
      <c r="BKM400" s="366"/>
      <c r="BKN400" s="366"/>
      <c r="BKO400" s="366"/>
      <c r="BKP400" s="366"/>
      <c r="BKQ400" s="366"/>
      <c r="BKR400" s="366"/>
      <c r="BKS400" s="366"/>
      <c r="BKT400" s="366"/>
      <c r="BKU400" s="366"/>
      <c r="BKV400" s="366"/>
      <c r="BKW400" s="366"/>
      <c r="BKX400" s="366"/>
      <c r="BKY400" s="366"/>
      <c r="BKZ400" s="366"/>
      <c r="BLA400" s="366"/>
      <c r="BLB400" s="366"/>
      <c r="BLC400" s="366"/>
      <c r="BLD400" s="366"/>
      <c r="BLE400" s="366"/>
      <c r="BLF400" s="366"/>
      <c r="BLG400" s="366"/>
      <c r="BLH400" s="366"/>
      <c r="BLI400" s="366"/>
      <c r="BLJ400" s="366"/>
      <c r="BLK400" s="366"/>
      <c r="BLL400" s="366"/>
      <c r="BLM400" s="366"/>
      <c r="BLN400" s="366"/>
      <c r="BLO400" s="366"/>
      <c r="BLP400" s="366"/>
      <c r="BLQ400" s="366"/>
      <c r="BLR400" s="366"/>
      <c r="BLS400" s="366"/>
      <c r="BLT400" s="366"/>
      <c r="BLU400" s="366"/>
      <c r="BLV400" s="366"/>
      <c r="BLW400" s="366"/>
      <c r="BLX400" s="366"/>
      <c r="BLY400" s="366"/>
      <c r="BLZ400" s="366"/>
      <c r="BMA400" s="366"/>
      <c r="BMB400" s="366"/>
      <c r="BMC400" s="366"/>
      <c r="BMD400" s="366"/>
      <c r="BME400" s="366"/>
      <c r="BMF400" s="366"/>
      <c r="BMG400" s="366"/>
      <c r="BMH400" s="366"/>
      <c r="BMI400" s="366"/>
      <c r="BMJ400" s="366"/>
      <c r="BMK400" s="366"/>
      <c r="BML400" s="366"/>
      <c r="BMM400" s="366"/>
      <c r="BMN400" s="366"/>
      <c r="BMO400" s="366"/>
      <c r="BMP400" s="366"/>
      <c r="BMQ400" s="366"/>
      <c r="BMR400" s="366"/>
      <c r="BMS400" s="366"/>
      <c r="BMT400" s="366"/>
      <c r="BMU400" s="366"/>
      <c r="BMV400" s="366"/>
      <c r="BMW400" s="366"/>
      <c r="BMX400" s="366"/>
      <c r="BMY400" s="366"/>
      <c r="BMZ400" s="366"/>
      <c r="BNA400" s="366"/>
      <c r="BNB400" s="366"/>
      <c r="BNC400" s="366"/>
      <c r="BND400" s="366"/>
      <c r="BNE400" s="366"/>
      <c r="BNF400" s="366"/>
      <c r="BNG400" s="366"/>
      <c r="BNH400" s="366"/>
      <c r="BNI400" s="366"/>
      <c r="BNJ400" s="366"/>
      <c r="BNK400" s="366"/>
      <c r="BNL400" s="366"/>
      <c r="BNM400" s="366"/>
      <c r="BNN400" s="366"/>
      <c r="BNO400" s="366"/>
      <c r="BNP400" s="366"/>
      <c r="BNQ400" s="366"/>
      <c r="BNR400" s="366"/>
      <c r="BNS400" s="366"/>
      <c r="BNT400" s="366"/>
      <c r="BNU400" s="366"/>
      <c r="BNV400" s="366"/>
      <c r="BNW400" s="366"/>
      <c r="BNX400" s="366"/>
      <c r="BNY400" s="366"/>
      <c r="BNZ400" s="366"/>
      <c r="BOA400" s="366"/>
      <c r="BOB400" s="366"/>
      <c r="BOC400" s="366"/>
      <c r="BOD400" s="366"/>
      <c r="BOE400" s="366"/>
      <c r="BOF400" s="366"/>
      <c r="BOG400" s="366"/>
      <c r="BOH400" s="366"/>
      <c r="BOI400" s="366"/>
      <c r="BOJ400" s="366"/>
      <c r="BOK400" s="366"/>
      <c r="BOL400" s="366"/>
      <c r="BOM400" s="366"/>
      <c r="BON400" s="366"/>
      <c r="BOO400" s="366"/>
      <c r="BOP400" s="366"/>
      <c r="BOQ400" s="366"/>
      <c r="BOR400" s="366"/>
      <c r="BOS400" s="366"/>
      <c r="BOT400" s="366"/>
      <c r="BOU400" s="366"/>
      <c r="BOV400" s="366"/>
      <c r="BOW400" s="366"/>
      <c r="BOX400" s="366"/>
      <c r="BOY400" s="366"/>
      <c r="BOZ400" s="366"/>
      <c r="BPA400" s="366"/>
      <c r="BPB400" s="366"/>
      <c r="BPC400" s="366"/>
      <c r="BPD400" s="366"/>
      <c r="BPE400" s="366"/>
      <c r="BPF400" s="366"/>
      <c r="BPG400" s="366"/>
      <c r="BPH400" s="366"/>
      <c r="BPI400" s="366"/>
      <c r="BPJ400" s="366"/>
      <c r="BPK400" s="366"/>
      <c r="BPL400" s="366"/>
      <c r="BPM400" s="366"/>
      <c r="BPN400" s="366"/>
      <c r="BPO400" s="366"/>
      <c r="BPP400" s="366"/>
      <c r="BPQ400" s="366"/>
      <c r="BPR400" s="366"/>
      <c r="BPS400" s="366"/>
      <c r="BPT400" s="366"/>
      <c r="BPU400" s="366"/>
      <c r="BPV400" s="366"/>
      <c r="BPW400" s="366"/>
      <c r="BPX400" s="366"/>
      <c r="BPY400" s="366"/>
      <c r="BPZ400" s="366"/>
      <c r="BQA400" s="366"/>
      <c r="BQB400" s="366"/>
      <c r="BQC400" s="366"/>
      <c r="BQD400" s="366"/>
      <c r="BQE400" s="366"/>
      <c r="BQF400" s="366"/>
      <c r="BQG400" s="366"/>
      <c r="BQH400" s="366"/>
      <c r="BQI400" s="366"/>
      <c r="BQJ400" s="366"/>
      <c r="BQK400" s="366"/>
      <c r="BQL400" s="366"/>
      <c r="BQM400" s="366"/>
      <c r="BQN400" s="366"/>
      <c r="BQO400" s="366"/>
      <c r="BQP400" s="366"/>
      <c r="BQQ400" s="366"/>
      <c r="BQR400" s="366"/>
      <c r="BQS400" s="366"/>
      <c r="BQT400" s="366"/>
      <c r="BQU400" s="366"/>
      <c r="BQV400" s="366"/>
      <c r="BQW400" s="366"/>
      <c r="BQX400" s="366"/>
      <c r="BQY400" s="366"/>
      <c r="BQZ400" s="366"/>
      <c r="BRA400" s="366"/>
      <c r="BRB400" s="366"/>
      <c r="BRC400" s="366"/>
      <c r="BRD400" s="366"/>
      <c r="BRE400" s="366"/>
      <c r="BRF400" s="366"/>
      <c r="BRG400" s="366"/>
      <c r="BRH400" s="366"/>
      <c r="BRI400" s="366"/>
      <c r="BRJ400" s="366"/>
      <c r="BRK400" s="366"/>
      <c r="BRL400" s="366"/>
      <c r="BRM400" s="366"/>
      <c r="BRN400" s="366"/>
      <c r="BRO400" s="366"/>
      <c r="BRP400" s="366"/>
      <c r="BRQ400" s="366"/>
      <c r="BRR400" s="366"/>
      <c r="BRS400" s="366"/>
      <c r="BRT400" s="366"/>
      <c r="BRU400" s="366"/>
      <c r="BRV400" s="366"/>
      <c r="BRW400" s="366"/>
      <c r="BRX400" s="366"/>
      <c r="BRY400" s="366"/>
      <c r="BRZ400" s="366"/>
      <c r="BSA400" s="366"/>
      <c r="BSB400" s="366"/>
      <c r="BSC400" s="366"/>
      <c r="BSD400" s="366"/>
      <c r="BSE400" s="366"/>
      <c r="BSF400" s="366"/>
      <c r="BSG400" s="366"/>
      <c r="BSH400" s="366"/>
      <c r="BSI400" s="366"/>
      <c r="BSJ400" s="366"/>
      <c r="BSK400" s="366"/>
      <c r="BSL400" s="366"/>
      <c r="BSM400" s="366"/>
      <c r="BSN400" s="366"/>
      <c r="BSO400" s="366"/>
      <c r="BSP400" s="366"/>
      <c r="BSQ400" s="366"/>
      <c r="BSR400" s="366"/>
      <c r="BSS400" s="366"/>
      <c r="BST400" s="366"/>
      <c r="BSU400" s="366"/>
      <c r="BSV400" s="366"/>
      <c r="BSW400" s="366"/>
      <c r="BSX400" s="366"/>
      <c r="BSY400" s="366"/>
      <c r="BSZ400" s="366"/>
      <c r="BTA400" s="366"/>
      <c r="BTB400" s="366"/>
      <c r="BTC400" s="366"/>
      <c r="BTD400" s="366"/>
      <c r="BTE400" s="366"/>
      <c r="BTF400" s="366"/>
      <c r="BTG400" s="366"/>
      <c r="BTH400" s="366"/>
      <c r="BTI400" s="366"/>
      <c r="BTJ400" s="366"/>
      <c r="BTK400" s="366"/>
      <c r="BTL400" s="366"/>
      <c r="BTM400" s="366"/>
      <c r="BTN400" s="366"/>
      <c r="BTO400" s="366"/>
      <c r="BTP400" s="366"/>
      <c r="BTQ400" s="366"/>
      <c r="BTR400" s="366"/>
      <c r="BTS400" s="366"/>
      <c r="BTT400" s="366"/>
      <c r="BTU400" s="366"/>
      <c r="BTV400" s="366"/>
      <c r="BTW400" s="366"/>
      <c r="BTX400" s="366"/>
      <c r="BTY400" s="366"/>
      <c r="BTZ400" s="366"/>
      <c r="BUA400" s="366"/>
      <c r="BUB400" s="366"/>
      <c r="BUC400" s="366"/>
      <c r="BUD400" s="366"/>
      <c r="BUE400" s="366"/>
      <c r="BUF400" s="366"/>
      <c r="BUG400" s="366"/>
      <c r="BUH400" s="366"/>
      <c r="BUI400" s="366"/>
      <c r="BUJ400" s="366"/>
      <c r="BUK400" s="366"/>
      <c r="BUL400" s="366"/>
      <c r="BUM400" s="366"/>
      <c r="BUN400" s="366"/>
      <c r="BUO400" s="366"/>
      <c r="BUP400" s="366"/>
      <c r="BUQ400" s="366"/>
      <c r="BUR400" s="366"/>
      <c r="BUS400" s="366"/>
      <c r="BUT400" s="366"/>
      <c r="BUU400" s="366"/>
      <c r="BUV400" s="366"/>
      <c r="BUW400" s="366"/>
      <c r="BUX400" s="366"/>
      <c r="BUY400" s="366"/>
      <c r="BUZ400" s="366"/>
      <c r="BVA400" s="366"/>
      <c r="BVB400" s="366"/>
      <c r="BVC400" s="366"/>
      <c r="BVD400" s="366"/>
      <c r="BVE400" s="366"/>
      <c r="BVF400" s="366"/>
      <c r="BVG400" s="366"/>
      <c r="BVH400" s="366"/>
      <c r="BVI400" s="366"/>
      <c r="BVJ400" s="366"/>
      <c r="BVK400" s="366"/>
      <c r="BVL400" s="366"/>
      <c r="BVM400" s="366"/>
      <c r="BVN400" s="366"/>
      <c r="BVO400" s="366"/>
      <c r="BVP400" s="366"/>
      <c r="BVQ400" s="366"/>
      <c r="BVR400" s="366"/>
      <c r="BVS400" s="366"/>
      <c r="BVT400" s="366"/>
      <c r="BVU400" s="366"/>
      <c r="BVV400" s="366"/>
      <c r="BVW400" s="366"/>
      <c r="BVX400" s="366"/>
      <c r="BVY400" s="366"/>
      <c r="BVZ400" s="366"/>
      <c r="BWA400" s="366"/>
      <c r="BWB400" s="366"/>
      <c r="BWC400" s="366"/>
      <c r="BWD400" s="366"/>
      <c r="BWE400" s="366"/>
      <c r="BWF400" s="366"/>
      <c r="BWG400" s="366"/>
      <c r="BWH400" s="366"/>
      <c r="BWI400" s="366"/>
      <c r="BWJ400" s="366"/>
      <c r="BWK400" s="366"/>
      <c r="BWL400" s="366"/>
      <c r="BWM400" s="366"/>
      <c r="BWN400" s="366"/>
      <c r="BWO400" s="366"/>
      <c r="BWP400" s="366"/>
      <c r="BWQ400" s="366"/>
      <c r="BWR400" s="366"/>
      <c r="BWS400" s="366"/>
      <c r="BWT400" s="366"/>
      <c r="BWU400" s="366"/>
      <c r="BWV400" s="366"/>
      <c r="BWW400" s="366"/>
      <c r="BWX400" s="366"/>
      <c r="BWY400" s="366"/>
      <c r="BWZ400" s="366"/>
      <c r="BXA400" s="366"/>
      <c r="BXB400" s="366"/>
      <c r="BXC400" s="366"/>
      <c r="BXD400" s="366"/>
      <c r="BXE400" s="366"/>
      <c r="BXF400" s="366"/>
      <c r="BXG400" s="366"/>
      <c r="BXH400" s="366"/>
      <c r="BXI400" s="366"/>
      <c r="BXJ400" s="366"/>
      <c r="BXK400" s="366"/>
      <c r="BXL400" s="366"/>
      <c r="BXM400" s="366"/>
      <c r="BXN400" s="366"/>
      <c r="BXO400" s="366"/>
      <c r="BXP400" s="366"/>
      <c r="BXQ400" s="366"/>
      <c r="BXR400" s="366"/>
      <c r="BXS400" s="366"/>
      <c r="BXT400" s="366"/>
      <c r="BXU400" s="366"/>
      <c r="BXV400" s="366"/>
      <c r="BXW400" s="366"/>
      <c r="BXX400" s="366"/>
      <c r="BXY400" s="366"/>
      <c r="BXZ400" s="366"/>
      <c r="BYA400" s="366"/>
      <c r="BYB400" s="366"/>
      <c r="BYC400" s="366"/>
      <c r="BYD400" s="366"/>
      <c r="BYE400" s="366"/>
      <c r="BYF400" s="366"/>
      <c r="BYG400" s="366"/>
      <c r="BYH400" s="366"/>
      <c r="BYI400" s="366"/>
      <c r="BYJ400" s="366"/>
      <c r="BYK400" s="366"/>
      <c r="BYL400" s="366"/>
      <c r="BYM400" s="366"/>
      <c r="BYN400" s="366"/>
      <c r="BYO400" s="366"/>
      <c r="BYP400" s="366"/>
      <c r="BYQ400" s="366"/>
      <c r="BYR400" s="366"/>
      <c r="BYS400" s="366"/>
      <c r="BYT400" s="366"/>
      <c r="BYU400" s="366"/>
      <c r="BYV400" s="366"/>
      <c r="BYW400" s="366"/>
      <c r="BYX400" s="366"/>
      <c r="BYY400" s="366"/>
      <c r="BYZ400" s="366"/>
      <c r="BZA400" s="366"/>
      <c r="BZB400" s="366"/>
      <c r="BZC400" s="366"/>
      <c r="BZD400" s="366"/>
      <c r="BZE400" s="366"/>
      <c r="BZF400" s="366"/>
      <c r="BZG400" s="366"/>
      <c r="BZH400" s="366"/>
      <c r="BZI400" s="366"/>
      <c r="BZJ400" s="366"/>
      <c r="BZK400" s="366"/>
      <c r="BZL400" s="366"/>
      <c r="BZM400" s="366"/>
      <c r="BZN400" s="366"/>
      <c r="BZO400" s="366"/>
      <c r="BZP400" s="366"/>
      <c r="BZQ400" s="366"/>
      <c r="BZR400" s="366"/>
      <c r="BZS400" s="366"/>
      <c r="BZT400" s="366"/>
      <c r="BZU400" s="366"/>
      <c r="BZV400" s="366"/>
      <c r="BZW400" s="366"/>
      <c r="BZX400" s="366"/>
      <c r="BZY400" s="366"/>
      <c r="BZZ400" s="366"/>
      <c r="CAA400" s="366"/>
      <c r="CAB400" s="366"/>
      <c r="CAC400" s="366"/>
      <c r="CAD400" s="366"/>
      <c r="CAE400" s="366"/>
      <c r="CAF400" s="366"/>
      <c r="CAG400" s="366"/>
      <c r="CAH400" s="366"/>
      <c r="CAI400" s="366"/>
      <c r="CAJ400" s="366"/>
      <c r="CAK400" s="366"/>
      <c r="CAL400" s="366"/>
      <c r="CAM400" s="366"/>
      <c r="CAN400" s="366"/>
      <c r="CAO400" s="366"/>
      <c r="CAP400" s="366"/>
      <c r="CAQ400" s="366"/>
      <c r="CAR400" s="366"/>
      <c r="CAS400" s="366"/>
      <c r="CAT400" s="366"/>
      <c r="CAU400" s="366"/>
      <c r="CAV400" s="366"/>
      <c r="CAW400" s="366"/>
      <c r="CAX400" s="366"/>
      <c r="CAY400" s="366"/>
      <c r="CAZ400" s="366"/>
      <c r="CBA400" s="366"/>
      <c r="CBB400" s="366"/>
      <c r="CBC400" s="366"/>
      <c r="CBD400" s="366"/>
      <c r="CBE400" s="366"/>
      <c r="CBF400" s="366"/>
      <c r="CBG400" s="366"/>
      <c r="CBH400" s="366"/>
      <c r="CBI400" s="366"/>
      <c r="CBJ400" s="366"/>
      <c r="CBK400" s="366"/>
      <c r="CBL400" s="366"/>
      <c r="CBM400" s="366"/>
      <c r="CBN400" s="366"/>
      <c r="CBO400" s="366"/>
      <c r="CBP400" s="366"/>
      <c r="CBQ400" s="366"/>
      <c r="CBR400" s="366"/>
      <c r="CBS400" s="366"/>
      <c r="CBT400" s="366"/>
      <c r="CBU400" s="366"/>
      <c r="CBV400" s="366"/>
      <c r="CBW400" s="366"/>
      <c r="CBX400" s="366"/>
      <c r="CBY400" s="366"/>
      <c r="CBZ400" s="366"/>
      <c r="CCA400" s="366"/>
      <c r="CCB400" s="366"/>
      <c r="CCC400" s="366"/>
      <c r="CCD400" s="366"/>
      <c r="CCE400" s="366"/>
      <c r="CCF400" s="366"/>
      <c r="CCG400" s="366"/>
      <c r="CCH400" s="366"/>
      <c r="CCI400" s="366"/>
      <c r="CCJ400" s="366"/>
      <c r="CCK400" s="366"/>
      <c r="CCL400" s="366"/>
      <c r="CCM400" s="366"/>
      <c r="CCN400" s="366"/>
      <c r="CCO400" s="366"/>
      <c r="CCP400" s="366"/>
      <c r="CCQ400" s="366"/>
      <c r="CCR400" s="366"/>
      <c r="CCS400" s="366"/>
      <c r="CCT400" s="366"/>
      <c r="CCU400" s="366"/>
      <c r="CCV400" s="366"/>
      <c r="CCW400" s="366"/>
      <c r="CCX400" s="366"/>
      <c r="CCY400" s="366"/>
      <c r="CCZ400" s="366"/>
      <c r="CDA400" s="366"/>
      <c r="CDB400" s="366"/>
      <c r="CDC400" s="366"/>
      <c r="CDD400" s="366"/>
      <c r="CDE400" s="366"/>
      <c r="CDF400" s="366"/>
      <c r="CDG400" s="366"/>
      <c r="CDH400" s="366"/>
      <c r="CDI400" s="366"/>
      <c r="CDJ400" s="366"/>
      <c r="CDK400" s="366"/>
      <c r="CDL400" s="366"/>
      <c r="CDM400" s="366"/>
      <c r="CDN400" s="366"/>
      <c r="CDO400" s="366"/>
      <c r="CDP400" s="366"/>
      <c r="CDQ400" s="366"/>
      <c r="CDR400" s="366"/>
      <c r="CDS400" s="366"/>
      <c r="CDT400" s="366"/>
      <c r="CDU400" s="366"/>
      <c r="CDV400" s="366"/>
      <c r="CDW400" s="366"/>
      <c r="CDX400" s="366"/>
      <c r="CDY400" s="366"/>
      <c r="CDZ400" s="366"/>
      <c r="CEA400" s="366"/>
      <c r="CEB400" s="366"/>
      <c r="CEC400" s="366"/>
      <c r="CED400" s="366"/>
      <c r="CEE400" s="366"/>
      <c r="CEF400" s="366"/>
      <c r="CEG400" s="366"/>
      <c r="CEH400" s="366"/>
      <c r="CEI400" s="366"/>
      <c r="CEJ400" s="366"/>
      <c r="CEK400" s="366"/>
      <c r="CEL400" s="366"/>
      <c r="CEM400" s="366"/>
      <c r="CEN400" s="366"/>
      <c r="CEO400" s="366"/>
      <c r="CEP400" s="366"/>
      <c r="CEQ400" s="366"/>
      <c r="CER400" s="366"/>
      <c r="CES400" s="366"/>
      <c r="CET400" s="366"/>
      <c r="CEU400" s="366"/>
      <c r="CEV400" s="366"/>
      <c r="CEW400" s="366"/>
      <c r="CEX400" s="366"/>
      <c r="CEY400" s="366"/>
      <c r="CEZ400" s="366"/>
      <c r="CFA400" s="366"/>
      <c r="CFB400" s="366"/>
      <c r="CFC400" s="366"/>
      <c r="CFD400" s="366"/>
      <c r="CFE400" s="366"/>
      <c r="CFF400" s="366"/>
      <c r="CFG400" s="366"/>
      <c r="CFH400" s="366"/>
      <c r="CFI400" s="366"/>
      <c r="CFJ400" s="366"/>
      <c r="CFK400" s="366"/>
      <c r="CFL400" s="366"/>
      <c r="CFM400" s="366"/>
      <c r="CFN400" s="366"/>
      <c r="CFO400" s="366"/>
      <c r="CFP400" s="366"/>
      <c r="CFQ400" s="366"/>
      <c r="CFR400" s="366"/>
      <c r="CFS400" s="366"/>
      <c r="CFT400" s="366"/>
      <c r="CFU400" s="366"/>
      <c r="CFV400" s="366"/>
      <c r="CFW400" s="366"/>
      <c r="CFX400" s="366"/>
      <c r="CFY400" s="366"/>
      <c r="CFZ400" s="366"/>
      <c r="CGA400" s="366"/>
      <c r="CGB400" s="366"/>
      <c r="CGC400" s="366"/>
      <c r="CGD400" s="366"/>
      <c r="CGE400" s="366"/>
      <c r="CGF400" s="366"/>
      <c r="CGG400" s="366"/>
      <c r="CGH400" s="366"/>
      <c r="CGI400" s="366"/>
      <c r="CGJ400" s="366"/>
      <c r="CGK400" s="366"/>
      <c r="CGL400" s="366"/>
      <c r="CGM400" s="366"/>
      <c r="CGN400" s="366"/>
      <c r="CGO400" s="366"/>
      <c r="CGP400" s="366"/>
      <c r="CGQ400" s="366"/>
      <c r="CGR400" s="366"/>
      <c r="CGS400" s="366"/>
      <c r="CGT400" s="366"/>
      <c r="CGU400" s="366"/>
      <c r="CGV400" s="366"/>
      <c r="CGW400" s="366"/>
      <c r="CGX400" s="366"/>
      <c r="CGY400" s="366"/>
      <c r="CGZ400" s="366"/>
      <c r="CHA400" s="366"/>
      <c r="CHB400" s="366"/>
      <c r="CHC400" s="366"/>
      <c r="CHD400" s="366"/>
      <c r="CHE400" s="366"/>
      <c r="CHF400" s="366"/>
      <c r="CHG400" s="366"/>
      <c r="CHH400" s="366"/>
      <c r="CHI400" s="366"/>
      <c r="CHJ400" s="366"/>
      <c r="CHK400" s="366"/>
      <c r="CHL400" s="366"/>
      <c r="CHM400" s="366"/>
      <c r="CHN400" s="366"/>
      <c r="CHO400" s="366"/>
      <c r="CHP400" s="366"/>
      <c r="CHQ400" s="366"/>
      <c r="CHR400" s="366"/>
      <c r="CHS400" s="366"/>
      <c r="CHT400" s="366"/>
      <c r="CHU400" s="366"/>
      <c r="CHV400" s="366"/>
      <c r="CHW400" s="366"/>
      <c r="CHX400" s="366"/>
      <c r="CHY400" s="366"/>
      <c r="CHZ400" s="366"/>
      <c r="CIA400" s="366"/>
      <c r="CIB400" s="366"/>
      <c r="CIC400" s="366"/>
      <c r="CID400" s="366"/>
      <c r="CIE400" s="366"/>
      <c r="CIF400" s="366"/>
      <c r="CIG400" s="366"/>
      <c r="CIH400" s="366"/>
      <c r="CII400" s="366"/>
      <c r="CIJ400" s="366"/>
      <c r="CIK400" s="366"/>
      <c r="CIL400" s="366"/>
      <c r="CIM400" s="366"/>
      <c r="CIN400" s="366"/>
      <c r="CIO400" s="366"/>
      <c r="CIP400" s="366"/>
      <c r="CIQ400" s="366"/>
      <c r="CIR400" s="366"/>
      <c r="CIS400" s="366"/>
      <c r="CIT400" s="366"/>
      <c r="CIU400" s="366"/>
      <c r="CIV400" s="366"/>
      <c r="CIW400" s="366"/>
      <c r="CIX400" s="366"/>
      <c r="CIY400" s="366"/>
      <c r="CIZ400" s="366"/>
      <c r="CJA400" s="366"/>
      <c r="CJB400" s="366"/>
      <c r="CJC400" s="366"/>
      <c r="CJD400" s="366"/>
      <c r="CJE400" s="366"/>
      <c r="CJF400" s="366"/>
      <c r="CJG400" s="366"/>
      <c r="CJH400" s="366"/>
      <c r="CJI400" s="366"/>
      <c r="CJJ400" s="366"/>
      <c r="CJK400" s="366"/>
      <c r="CJL400" s="366"/>
      <c r="CJM400" s="366"/>
      <c r="CJN400" s="366"/>
      <c r="CJO400" s="366"/>
      <c r="CJP400" s="366"/>
      <c r="CJQ400" s="366"/>
      <c r="CJR400" s="366"/>
      <c r="CJS400" s="366"/>
      <c r="CJT400" s="366"/>
      <c r="CJU400" s="366"/>
      <c r="CJV400" s="366"/>
      <c r="CJW400" s="366"/>
      <c r="CJX400" s="366"/>
      <c r="CJY400" s="366"/>
      <c r="CJZ400" s="366"/>
      <c r="CKA400" s="366"/>
      <c r="CKB400" s="366"/>
      <c r="CKC400" s="366"/>
      <c r="CKD400" s="366"/>
      <c r="CKE400" s="366"/>
      <c r="CKF400" s="366"/>
      <c r="CKG400" s="366"/>
      <c r="CKH400" s="366"/>
      <c r="CKI400" s="366"/>
      <c r="CKJ400" s="366"/>
      <c r="CKK400" s="366"/>
      <c r="CKL400" s="366"/>
      <c r="CKM400" s="366"/>
      <c r="CKN400" s="366"/>
      <c r="CKO400" s="366"/>
      <c r="CKP400" s="366"/>
      <c r="CKQ400" s="366"/>
      <c r="CKR400" s="366"/>
      <c r="CKS400" s="366"/>
      <c r="CKT400" s="366"/>
      <c r="CKU400" s="366"/>
      <c r="CKV400" s="366"/>
      <c r="CKW400" s="366"/>
      <c r="CKX400" s="366"/>
      <c r="CKY400" s="366"/>
      <c r="CKZ400" s="366"/>
      <c r="CLA400" s="366"/>
      <c r="CLB400" s="366"/>
      <c r="CLC400" s="366"/>
      <c r="CLD400" s="366"/>
      <c r="CLE400" s="366"/>
      <c r="CLF400" s="366"/>
      <c r="CLG400" s="366"/>
      <c r="CLH400" s="366"/>
      <c r="CLI400" s="366"/>
      <c r="CLJ400" s="366"/>
      <c r="CLK400" s="366"/>
      <c r="CLL400" s="366"/>
      <c r="CLM400" s="366"/>
      <c r="CLN400" s="366"/>
      <c r="CLO400" s="366"/>
      <c r="CLP400" s="366"/>
      <c r="CLQ400" s="366"/>
      <c r="CLR400" s="366"/>
      <c r="CLS400" s="366"/>
      <c r="CLT400" s="366"/>
      <c r="CLU400" s="366"/>
      <c r="CLV400" s="366"/>
      <c r="CLW400" s="366"/>
      <c r="CLX400" s="366"/>
      <c r="CLY400" s="366"/>
      <c r="CLZ400" s="366"/>
      <c r="CMA400" s="366"/>
      <c r="CMB400" s="366"/>
      <c r="CMC400" s="366"/>
      <c r="CMD400" s="366"/>
      <c r="CME400" s="366"/>
      <c r="CMF400" s="366"/>
      <c r="CMG400" s="366"/>
      <c r="CMH400" s="366"/>
      <c r="CMI400" s="366"/>
      <c r="CMJ400" s="366"/>
      <c r="CMK400" s="366"/>
      <c r="CML400" s="366"/>
      <c r="CMM400" s="366"/>
      <c r="CMN400" s="366"/>
      <c r="CMO400" s="366"/>
      <c r="CMP400" s="366"/>
      <c r="CMQ400" s="366"/>
      <c r="CMR400" s="366"/>
      <c r="CMS400" s="366"/>
      <c r="CMT400" s="366"/>
      <c r="CMU400" s="366"/>
      <c r="CMV400" s="366"/>
      <c r="CMW400" s="366"/>
      <c r="CMX400" s="366"/>
      <c r="CMY400" s="366"/>
      <c r="CMZ400" s="366"/>
      <c r="CNA400" s="366"/>
      <c r="CNB400" s="366"/>
      <c r="CNC400" s="366"/>
      <c r="CND400" s="366"/>
      <c r="CNE400" s="366"/>
      <c r="CNF400" s="366"/>
      <c r="CNG400" s="366"/>
      <c r="CNH400" s="366"/>
      <c r="CNI400" s="366"/>
      <c r="CNJ400" s="366"/>
      <c r="CNK400" s="366"/>
      <c r="CNL400" s="366"/>
      <c r="CNM400" s="366"/>
      <c r="CNN400" s="366"/>
      <c r="CNO400" s="366"/>
      <c r="CNP400" s="366"/>
      <c r="CNQ400" s="366"/>
      <c r="CNR400" s="366"/>
      <c r="CNS400" s="366"/>
      <c r="CNT400" s="366"/>
      <c r="CNU400" s="366"/>
      <c r="CNV400" s="366"/>
      <c r="CNW400" s="366"/>
      <c r="CNX400" s="366"/>
      <c r="CNY400" s="366"/>
      <c r="CNZ400" s="366"/>
      <c r="COA400" s="366"/>
      <c r="COB400" s="366"/>
      <c r="COC400" s="366"/>
      <c r="COD400" s="366"/>
      <c r="COE400" s="366"/>
      <c r="COF400" s="366"/>
      <c r="COG400" s="366"/>
      <c r="COH400" s="366"/>
      <c r="COI400" s="366"/>
      <c r="COJ400" s="366"/>
      <c r="COK400" s="366"/>
      <c r="COL400" s="366"/>
      <c r="COM400" s="366"/>
      <c r="CON400" s="366"/>
      <c r="COO400" s="366"/>
      <c r="COP400" s="366"/>
      <c r="COQ400" s="366"/>
      <c r="COR400" s="366"/>
      <c r="COS400" s="366"/>
      <c r="COT400" s="366"/>
      <c r="COU400" s="366"/>
      <c r="COV400" s="366"/>
      <c r="COW400" s="366"/>
      <c r="COX400" s="366"/>
      <c r="COY400" s="366"/>
      <c r="COZ400" s="366"/>
      <c r="CPA400" s="366"/>
      <c r="CPB400" s="366"/>
      <c r="CPC400" s="366"/>
      <c r="CPD400" s="366"/>
      <c r="CPE400" s="366"/>
      <c r="CPF400" s="366"/>
      <c r="CPG400" s="366"/>
      <c r="CPH400" s="366"/>
      <c r="CPI400" s="366"/>
      <c r="CPJ400" s="366"/>
      <c r="CPK400" s="366"/>
      <c r="CPL400" s="366"/>
      <c r="CPM400" s="366"/>
      <c r="CPN400" s="366"/>
      <c r="CPO400" s="366"/>
      <c r="CPP400" s="366"/>
      <c r="CPQ400" s="366"/>
      <c r="CPR400" s="366"/>
      <c r="CPS400" s="366"/>
      <c r="CPT400" s="366"/>
      <c r="CPU400" s="366"/>
      <c r="CPV400" s="366"/>
      <c r="CPW400" s="366"/>
      <c r="CPX400" s="366"/>
      <c r="CPY400" s="366"/>
      <c r="CPZ400" s="366"/>
      <c r="CQA400" s="366"/>
      <c r="CQB400" s="366"/>
      <c r="CQC400" s="366"/>
      <c r="CQD400" s="366"/>
      <c r="CQE400" s="366"/>
      <c r="CQF400" s="366"/>
      <c r="CQG400" s="366"/>
      <c r="CQH400" s="366"/>
      <c r="CQI400" s="366"/>
      <c r="CQJ400" s="366"/>
      <c r="CQK400" s="366"/>
      <c r="CQL400" s="366"/>
      <c r="CQM400" s="366"/>
      <c r="CQN400" s="366"/>
      <c r="CQO400" s="366"/>
      <c r="CQP400" s="366"/>
      <c r="CQQ400" s="366"/>
      <c r="CQR400" s="366"/>
      <c r="CQS400" s="366"/>
      <c r="CQT400" s="366"/>
      <c r="CQU400" s="366"/>
      <c r="CQV400" s="366"/>
      <c r="CQW400" s="366"/>
      <c r="CQX400" s="366"/>
      <c r="CQY400" s="366"/>
      <c r="CQZ400" s="366"/>
      <c r="CRA400" s="366"/>
      <c r="CRB400" s="366"/>
      <c r="CRC400" s="366"/>
      <c r="CRD400" s="366"/>
      <c r="CRE400" s="366"/>
      <c r="CRF400" s="366"/>
      <c r="CRG400" s="366"/>
      <c r="CRH400" s="366"/>
      <c r="CRI400" s="366"/>
      <c r="CRJ400" s="366"/>
      <c r="CRK400" s="366"/>
      <c r="CRL400" s="366"/>
      <c r="CRM400" s="366"/>
      <c r="CRN400" s="366"/>
      <c r="CRO400" s="366"/>
      <c r="CRP400" s="366"/>
      <c r="CRQ400" s="366"/>
      <c r="CRR400" s="366"/>
      <c r="CRS400" s="366"/>
      <c r="CRT400" s="366"/>
      <c r="CRU400" s="366"/>
      <c r="CRV400" s="366"/>
      <c r="CRW400" s="366"/>
      <c r="CRX400" s="366"/>
      <c r="CRY400" s="366"/>
      <c r="CRZ400" s="366"/>
      <c r="CSA400" s="366"/>
      <c r="CSB400" s="366"/>
      <c r="CSC400" s="366"/>
      <c r="CSD400" s="366"/>
      <c r="CSE400" s="366"/>
      <c r="CSF400" s="366"/>
      <c r="CSG400" s="366"/>
      <c r="CSH400" s="366"/>
      <c r="CSI400" s="366"/>
      <c r="CSJ400" s="366"/>
      <c r="CSK400" s="366"/>
      <c r="CSL400" s="366"/>
      <c r="CSM400" s="366"/>
      <c r="CSN400" s="366"/>
      <c r="CSO400" s="366"/>
      <c r="CSP400" s="366"/>
      <c r="CSQ400" s="366"/>
      <c r="CSR400" s="366"/>
      <c r="CSS400" s="366"/>
      <c r="CST400" s="366"/>
      <c r="CSU400" s="366"/>
      <c r="CSV400" s="366"/>
      <c r="CSW400" s="366"/>
      <c r="CSX400" s="366"/>
      <c r="CSY400" s="366"/>
      <c r="CSZ400" s="366"/>
      <c r="CTA400" s="366"/>
      <c r="CTB400" s="366"/>
      <c r="CTC400" s="366"/>
      <c r="CTD400" s="366"/>
      <c r="CTE400" s="366"/>
      <c r="CTF400" s="366"/>
      <c r="CTG400" s="366"/>
      <c r="CTH400" s="366"/>
      <c r="CTI400" s="366"/>
      <c r="CTJ400" s="366"/>
      <c r="CTK400" s="366"/>
      <c r="CTL400" s="366"/>
      <c r="CTM400" s="366"/>
      <c r="CTN400" s="366"/>
      <c r="CTO400" s="366"/>
      <c r="CTP400" s="366"/>
      <c r="CTQ400" s="366"/>
      <c r="CTR400" s="366"/>
      <c r="CTS400" s="366"/>
      <c r="CTT400" s="366"/>
      <c r="CTU400" s="366"/>
      <c r="CTV400" s="366"/>
      <c r="CTW400" s="366"/>
      <c r="CTX400" s="366"/>
      <c r="CTY400" s="366"/>
      <c r="CTZ400" s="366"/>
      <c r="CUA400" s="366"/>
      <c r="CUB400" s="366"/>
      <c r="CUC400" s="366"/>
      <c r="CUD400" s="366"/>
      <c r="CUE400" s="366"/>
      <c r="CUF400" s="366"/>
      <c r="CUG400" s="366"/>
      <c r="CUH400" s="366"/>
      <c r="CUI400" s="366"/>
      <c r="CUJ400" s="366"/>
      <c r="CUK400" s="366"/>
      <c r="CUL400" s="366"/>
      <c r="CUM400" s="366"/>
      <c r="CUN400" s="366"/>
      <c r="CUO400" s="366"/>
      <c r="CUP400" s="366"/>
      <c r="CUQ400" s="366"/>
      <c r="CUR400" s="366"/>
      <c r="CUS400" s="366"/>
      <c r="CUT400" s="366"/>
      <c r="CUU400" s="366"/>
      <c r="CUV400" s="366"/>
      <c r="CUW400" s="366"/>
      <c r="CUX400" s="366"/>
      <c r="CUY400" s="366"/>
      <c r="CUZ400" s="366"/>
      <c r="CVA400" s="366"/>
      <c r="CVB400" s="366"/>
      <c r="CVC400" s="366"/>
      <c r="CVD400" s="366"/>
      <c r="CVE400" s="366"/>
      <c r="CVF400" s="366"/>
      <c r="CVG400" s="366"/>
      <c r="CVH400" s="366"/>
      <c r="CVI400" s="366"/>
      <c r="CVJ400" s="366"/>
      <c r="CVK400" s="366"/>
      <c r="CVL400" s="366"/>
      <c r="CVM400" s="366"/>
      <c r="CVN400" s="366"/>
      <c r="CVO400" s="366"/>
      <c r="CVP400" s="366"/>
      <c r="CVQ400" s="366"/>
      <c r="CVR400" s="366"/>
      <c r="CVS400" s="366"/>
      <c r="CVT400" s="366"/>
      <c r="CVU400" s="366"/>
      <c r="CVV400" s="366"/>
      <c r="CVW400" s="366"/>
      <c r="CVX400" s="366"/>
      <c r="CVY400" s="366"/>
      <c r="CVZ400" s="366"/>
      <c r="CWA400" s="366"/>
      <c r="CWB400" s="366"/>
      <c r="CWC400" s="366"/>
      <c r="CWD400" s="366"/>
      <c r="CWE400" s="366"/>
      <c r="CWF400" s="366"/>
      <c r="CWG400" s="366"/>
      <c r="CWH400" s="366"/>
      <c r="CWI400" s="366"/>
      <c r="CWJ400" s="366"/>
      <c r="CWK400" s="366"/>
      <c r="CWL400" s="366"/>
      <c r="CWM400" s="366"/>
      <c r="CWN400" s="366"/>
      <c r="CWO400" s="366"/>
      <c r="CWP400" s="366"/>
      <c r="CWQ400" s="366"/>
      <c r="CWR400" s="366"/>
      <c r="CWS400" s="366"/>
      <c r="CWT400" s="366"/>
      <c r="CWU400" s="366"/>
      <c r="CWV400" s="366"/>
      <c r="CWW400" s="366"/>
      <c r="CWX400" s="366"/>
      <c r="CWY400" s="366"/>
      <c r="CWZ400" s="366"/>
      <c r="CXA400" s="366"/>
      <c r="CXB400" s="366"/>
      <c r="CXC400" s="366"/>
      <c r="CXD400" s="366"/>
      <c r="CXE400" s="366"/>
      <c r="CXF400" s="366"/>
      <c r="CXG400" s="366"/>
      <c r="CXH400" s="366"/>
      <c r="CXI400" s="366"/>
      <c r="CXJ400" s="366"/>
      <c r="CXK400" s="366"/>
      <c r="CXL400" s="366"/>
      <c r="CXM400" s="366"/>
      <c r="CXN400" s="366"/>
      <c r="CXO400" s="366"/>
      <c r="CXP400" s="366"/>
      <c r="CXQ400" s="366"/>
      <c r="CXR400" s="366"/>
      <c r="CXS400" s="366"/>
      <c r="CXT400" s="366"/>
      <c r="CXU400" s="366"/>
      <c r="CXV400" s="366"/>
      <c r="CXW400" s="366"/>
      <c r="CXX400" s="366"/>
      <c r="CXY400" s="366"/>
      <c r="CXZ400" s="366"/>
      <c r="CYA400" s="366"/>
      <c r="CYB400" s="366"/>
      <c r="CYC400" s="366"/>
      <c r="CYD400" s="366"/>
      <c r="CYE400" s="366"/>
      <c r="CYF400" s="366"/>
      <c r="CYG400" s="366"/>
      <c r="CYH400" s="366"/>
      <c r="CYI400" s="366"/>
      <c r="CYJ400" s="366"/>
      <c r="CYK400" s="366"/>
      <c r="CYL400" s="366"/>
      <c r="CYM400" s="366"/>
      <c r="CYN400" s="366"/>
      <c r="CYO400" s="366"/>
      <c r="CYP400" s="366"/>
      <c r="CYQ400" s="366"/>
      <c r="CYR400" s="366"/>
      <c r="CYS400" s="366"/>
      <c r="CYT400" s="366"/>
      <c r="CYU400" s="366"/>
      <c r="CYV400" s="366"/>
      <c r="CYW400" s="366"/>
      <c r="CYX400" s="366"/>
      <c r="CYY400" s="366"/>
      <c r="CYZ400" s="366"/>
      <c r="CZA400" s="366"/>
      <c r="CZB400" s="366"/>
      <c r="CZC400" s="366"/>
      <c r="CZD400" s="366"/>
      <c r="CZE400" s="366"/>
      <c r="CZF400" s="366"/>
      <c r="CZG400" s="366"/>
      <c r="CZH400" s="366"/>
      <c r="CZI400" s="366"/>
      <c r="CZJ400" s="366"/>
      <c r="CZK400" s="366"/>
      <c r="CZL400" s="366"/>
      <c r="CZM400" s="366"/>
      <c r="CZN400" s="366"/>
      <c r="CZO400" s="366"/>
      <c r="CZP400" s="366"/>
      <c r="CZQ400" s="366"/>
      <c r="CZR400" s="366"/>
      <c r="CZS400" s="366"/>
      <c r="CZT400" s="366"/>
      <c r="CZU400" s="366"/>
      <c r="CZV400" s="366"/>
      <c r="CZW400" s="366"/>
      <c r="CZX400" s="366"/>
      <c r="CZY400" s="366"/>
      <c r="CZZ400" s="366"/>
      <c r="DAA400" s="366"/>
      <c r="DAB400" s="366"/>
      <c r="DAC400" s="366"/>
      <c r="DAD400" s="366"/>
      <c r="DAE400" s="366"/>
      <c r="DAF400" s="366"/>
      <c r="DAG400" s="366"/>
      <c r="DAH400" s="366"/>
      <c r="DAI400" s="366"/>
      <c r="DAJ400" s="366"/>
      <c r="DAK400" s="366"/>
      <c r="DAL400" s="366"/>
      <c r="DAM400" s="366"/>
      <c r="DAN400" s="366"/>
      <c r="DAO400" s="366"/>
      <c r="DAP400" s="366"/>
      <c r="DAQ400" s="366"/>
      <c r="DAR400" s="366"/>
      <c r="DAS400" s="366"/>
      <c r="DAT400" s="366"/>
      <c r="DAU400" s="366"/>
      <c r="DAV400" s="366"/>
      <c r="DAW400" s="366"/>
      <c r="DAX400" s="366"/>
      <c r="DAY400" s="366"/>
      <c r="DAZ400" s="366"/>
      <c r="DBA400" s="366"/>
      <c r="DBB400" s="366"/>
      <c r="DBC400" s="366"/>
      <c r="DBD400" s="366"/>
      <c r="DBE400" s="366"/>
      <c r="DBF400" s="366"/>
      <c r="DBG400" s="366"/>
      <c r="DBH400" s="366"/>
      <c r="DBI400" s="366"/>
      <c r="DBJ400" s="366"/>
      <c r="DBK400" s="366"/>
      <c r="DBL400" s="366"/>
      <c r="DBM400" s="366"/>
      <c r="DBN400" s="366"/>
      <c r="DBO400" s="366"/>
      <c r="DBP400" s="366"/>
      <c r="DBQ400" s="366"/>
      <c r="DBR400" s="366"/>
      <c r="DBS400" s="366"/>
      <c r="DBT400" s="366"/>
      <c r="DBU400" s="366"/>
      <c r="DBV400" s="366"/>
      <c r="DBW400" s="366"/>
      <c r="DBX400" s="366"/>
      <c r="DBY400" s="366"/>
      <c r="DBZ400" s="366"/>
      <c r="DCA400" s="366"/>
      <c r="DCB400" s="366"/>
      <c r="DCC400" s="366"/>
      <c r="DCD400" s="366"/>
      <c r="DCE400" s="366"/>
      <c r="DCF400" s="366"/>
      <c r="DCG400" s="366"/>
      <c r="DCH400" s="366"/>
      <c r="DCI400" s="366"/>
      <c r="DCJ400" s="366"/>
      <c r="DCK400" s="366"/>
      <c r="DCL400" s="366"/>
      <c r="DCM400" s="366"/>
      <c r="DCN400" s="366"/>
      <c r="DCO400" s="366"/>
      <c r="DCP400" s="366"/>
      <c r="DCQ400" s="366"/>
      <c r="DCR400" s="366"/>
      <c r="DCS400" s="366"/>
      <c r="DCT400" s="366"/>
      <c r="DCU400" s="366"/>
      <c r="DCV400" s="366"/>
      <c r="DCW400" s="366"/>
      <c r="DCX400" s="366"/>
      <c r="DCY400" s="366"/>
      <c r="DCZ400" s="366"/>
      <c r="DDA400" s="366"/>
      <c r="DDB400" s="366"/>
      <c r="DDC400" s="366"/>
      <c r="DDD400" s="366"/>
      <c r="DDE400" s="366"/>
      <c r="DDF400" s="366"/>
      <c r="DDG400" s="366"/>
      <c r="DDH400" s="366"/>
      <c r="DDI400" s="366"/>
      <c r="DDJ400" s="366"/>
      <c r="DDK400" s="366"/>
      <c r="DDL400" s="366"/>
      <c r="DDM400" s="366"/>
      <c r="DDN400" s="366"/>
      <c r="DDO400" s="366"/>
      <c r="DDP400" s="366"/>
      <c r="DDQ400" s="366"/>
      <c r="DDR400" s="366"/>
      <c r="DDS400" s="366"/>
      <c r="DDT400" s="366"/>
      <c r="DDU400" s="366"/>
      <c r="DDV400" s="366"/>
      <c r="DDW400" s="366"/>
      <c r="DDX400" s="366"/>
      <c r="DDY400" s="366"/>
      <c r="DDZ400" s="366"/>
      <c r="DEA400" s="366"/>
      <c r="DEB400" s="366"/>
      <c r="DEC400" s="366"/>
      <c r="DED400" s="366"/>
      <c r="DEE400" s="366"/>
      <c r="DEF400" s="366"/>
      <c r="DEG400" s="366"/>
      <c r="DEH400" s="366"/>
      <c r="DEI400" s="366"/>
      <c r="DEJ400" s="366"/>
      <c r="DEK400" s="366"/>
      <c r="DEL400" s="366"/>
      <c r="DEM400" s="366"/>
      <c r="DEN400" s="366"/>
      <c r="DEO400" s="366"/>
      <c r="DEP400" s="366"/>
      <c r="DEQ400" s="366"/>
      <c r="DER400" s="366"/>
      <c r="DES400" s="366"/>
      <c r="DET400" s="366"/>
      <c r="DEU400" s="366"/>
      <c r="DEV400" s="366"/>
      <c r="DEW400" s="366"/>
      <c r="DEX400" s="366"/>
      <c r="DEY400" s="366"/>
      <c r="DEZ400" s="366"/>
      <c r="DFA400" s="366"/>
      <c r="DFB400" s="366"/>
      <c r="DFC400" s="366"/>
      <c r="DFD400" s="366"/>
      <c r="DFE400" s="366"/>
      <c r="DFF400" s="366"/>
      <c r="DFG400" s="366"/>
      <c r="DFH400" s="366"/>
      <c r="DFI400" s="366"/>
      <c r="DFJ400" s="366"/>
      <c r="DFK400" s="366"/>
      <c r="DFL400" s="366"/>
      <c r="DFM400" s="366"/>
      <c r="DFN400" s="366"/>
      <c r="DFO400" s="366"/>
      <c r="DFP400" s="366"/>
      <c r="DFQ400" s="366"/>
      <c r="DFR400" s="366"/>
      <c r="DFS400" s="366"/>
      <c r="DFT400" s="366"/>
      <c r="DFU400" s="366"/>
      <c r="DFV400" s="366"/>
      <c r="DFW400" s="366"/>
      <c r="DFX400" s="366"/>
      <c r="DFY400" s="366"/>
      <c r="DFZ400" s="366"/>
      <c r="DGA400" s="366"/>
      <c r="DGB400" s="366"/>
      <c r="DGC400" s="366"/>
      <c r="DGD400" s="366"/>
      <c r="DGE400" s="366"/>
      <c r="DGF400" s="366"/>
      <c r="DGG400" s="366"/>
      <c r="DGH400" s="366"/>
      <c r="DGI400" s="366"/>
      <c r="DGJ400" s="366"/>
      <c r="DGK400" s="366"/>
      <c r="DGL400" s="366"/>
      <c r="DGM400" s="366"/>
      <c r="DGN400" s="366"/>
      <c r="DGO400" s="366"/>
      <c r="DGP400" s="366"/>
      <c r="DGQ400" s="366"/>
      <c r="DGR400" s="366"/>
      <c r="DGS400" s="366"/>
      <c r="DGT400" s="366"/>
      <c r="DGU400" s="366"/>
      <c r="DGV400" s="366"/>
      <c r="DGW400" s="366"/>
      <c r="DGX400" s="366"/>
      <c r="DGY400" s="366"/>
      <c r="DGZ400" s="366"/>
      <c r="DHA400" s="366"/>
      <c r="DHB400" s="366"/>
      <c r="DHC400" s="366"/>
      <c r="DHD400" s="366"/>
      <c r="DHE400" s="366"/>
      <c r="DHF400" s="366"/>
      <c r="DHG400" s="366"/>
      <c r="DHH400" s="366"/>
      <c r="DHI400" s="366"/>
      <c r="DHJ400" s="366"/>
      <c r="DHK400" s="366"/>
      <c r="DHL400" s="366"/>
      <c r="DHM400" s="366"/>
      <c r="DHN400" s="366"/>
      <c r="DHO400" s="366"/>
      <c r="DHP400" s="366"/>
      <c r="DHQ400" s="366"/>
      <c r="DHR400" s="366"/>
      <c r="DHS400" s="366"/>
      <c r="DHT400" s="366"/>
      <c r="DHU400" s="366"/>
      <c r="DHV400" s="366"/>
      <c r="DHW400" s="366"/>
      <c r="DHX400" s="366"/>
      <c r="DHY400" s="366"/>
      <c r="DHZ400" s="366"/>
      <c r="DIA400" s="366"/>
      <c r="DIB400" s="366"/>
      <c r="DIC400" s="366"/>
      <c r="DID400" s="366"/>
      <c r="DIE400" s="366"/>
      <c r="DIF400" s="366"/>
      <c r="DIG400" s="366"/>
      <c r="DIH400" s="366"/>
      <c r="DII400" s="366"/>
      <c r="DIJ400" s="366"/>
      <c r="DIK400" s="366"/>
      <c r="DIL400" s="366"/>
      <c r="DIM400" s="366"/>
      <c r="DIN400" s="366"/>
      <c r="DIO400" s="366"/>
      <c r="DIP400" s="366"/>
      <c r="DIQ400" s="366"/>
      <c r="DIR400" s="366"/>
      <c r="DIS400" s="366"/>
      <c r="DIT400" s="366"/>
      <c r="DIU400" s="366"/>
      <c r="DIV400" s="366"/>
      <c r="DIW400" s="366"/>
      <c r="DIX400" s="366"/>
      <c r="DIY400" s="366"/>
      <c r="DIZ400" s="366"/>
      <c r="DJA400" s="366"/>
      <c r="DJB400" s="366"/>
      <c r="DJC400" s="366"/>
      <c r="DJD400" s="366"/>
      <c r="DJE400" s="366"/>
      <c r="DJF400" s="366"/>
      <c r="DJG400" s="366"/>
      <c r="DJH400" s="366"/>
      <c r="DJI400" s="366"/>
      <c r="DJJ400" s="366"/>
      <c r="DJK400" s="366"/>
      <c r="DJL400" s="366"/>
      <c r="DJM400" s="366"/>
      <c r="DJN400" s="366"/>
      <c r="DJO400" s="366"/>
      <c r="DJP400" s="366"/>
      <c r="DJQ400" s="366"/>
      <c r="DJR400" s="366"/>
      <c r="DJS400" s="366"/>
      <c r="DJT400" s="366"/>
      <c r="DJU400" s="366"/>
      <c r="DJV400" s="366"/>
      <c r="DJW400" s="366"/>
      <c r="DJX400" s="366"/>
      <c r="DJY400" s="366"/>
      <c r="DJZ400" s="366"/>
      <c r="DKA400" s="366"/>
      <c r="DKB400" s="366"/>
      <c r="DKC400" s="366"/>
      <c r="DKD400" s="366"/>
      <c r="DKE400" s="366"/>
      <c r="DKF400" s="366"/>
      <c r="DKG400" s="366"/>
      <c r="DKH400" s="366"/>
      <c r="DKI400" s="366"/>
      <c r="DKJ400" s="366"/>
      <c r="DKK400" s="366"/>
      <c r="DKL400" s="366"/>
      <c r="DKM400" s="366"/>
      <c r="DKN400" s="366"/>
      <c r="DKO400" s="366"/>
      <c r="DKP400" s="366"/>
      <c r="DKQ400" s="366"/>
      <c r="DKR400" s="366"/>
      <c r="DKS400" s="366"/>
      <c r="DKT400" s="366"/>
      <c r="DKU400" s="366"/>
      <c r="DKV400" s="366"/>
      <c r="DKW400" s="366"/>
      <c r="DKX400" s="366"/>
      <c r="DKY400" s="366"/>
      <c r="DKZ400" s="366"/>
      <c r="DLA400" s="366"/>
      <c r="DLB400" s="366"/>
      <c r="DLC400" s="366"/>
      <c r="DLD400" s="366"/>
      <c r="DLE400" s="366"/>
      <c r="DLF400" s="366"/>
      <c r="DLG400" s="366"/>
      <c r="DLH400" s="366"/>
      <c r="DLI400" s="366"/>
      <c r="DLJ400" s="366"/>
      <c r="DLK400" s="366"/>
      <c r="DLL400" s="366"/>
      <c r="DLM400" s="366"/>
      <c r="DLN400" s="366"/>
      <c r="DLO400" s="366"/>
      <c r="DLP400" s="366"/>
      <c r="DLQ400" s="366"/>
      <c r="DLR400" s="366"/>
      <c r="DLS400" s="366"/>
      <c r="DLT400" s="366"/>
      <c r="DLU400" s="366"/>
      <c r="DLV400" s="366"/>
      <c r="DLW400" s="366"/>
      <c r="DLX400" s="366"/>
      <c r="DLY400" s="366"/>
      <c r="DLZ400" s="366"/>
      <c r="DMA400" s="366"/>
      <c r="DMB400" s="366"/>
      <c r="DMC400" s="366"/>
      <c r="DMD400" s="366"/>
      <c r="DME400" s="366"/>
      <c r="DMF400" s="366"/>
      <c r="DMG400" s="366"/>
      <c r="DMH400" s="366"/>
      <c r="DMI400" s="366"/>
      <c r="DMJ400" s="366"/>
      <c r="DMK400" s="366"/>
      <c r="DML400" s="366"/>
      <c r="DMM400" s="366"/>
      <c r="DMN400" s="366"/>
      <c r="DMO400" s="366"/>
      <c r="DMP400" s="366"/>
      <c r="DMQ400" s="366"/>
      <c r="DMR400" s="366"/>
      <c r="DMS400" s="366"/>
      <c r="DMT400" s="366"/>
      <c r="DMU400" s="366"/>
      <c r="DMV400" s="366"/>
      <c r="DMW400" s="366"/>
      <c r="DMX400" s="366"/>
      <c r="DMY400" s="366"/>
      <c r="DMZ400" s="366"/>
      <c r="DNA400" s="366"/>
      <c r="DNB400" s="366"/>
      <c r="DNC400" s="366"/>
      <c r="DND400" s="366"/>
      <c r="DNE400" s="366"/>
      <c r="DNF400" s="366"/>
      <c r="DNG400" s="366"/>
      <c r="DNH400" s="366"/>
      <c r="DNI400" s="366"/>
      <c r="DNJ400" s="366"/>
      <c r="DNK400" s="366"/>
      <c r="DNL400" s="366"/>
      <c r="DNM400" s="366"/>
      <c r="DNN400" s="366"/>
      <c r="DNO400" s="366"/>
      <c r="DNP400" s="366"/>
      <c r="DNQ400" s="366"/>
      <c r="DNR400" s="366"/>
      <c r="DNS400" s="366"/>
      <c r="DNT400" s="366"/>
      <c r="DNU400" s="366"/>
      <c r="DNV400" s="366"/>
      <c r="DNW400" s="366"/>
      <c r="DNX400" s="366"/>
      <c r="DNY400" s="366"/>
      <c r="DNZ400" s="366"/>
      <c r="DOA400" s="366"/>
      <c r="DOB400" s="366"/>
      <c r="DOC400" s="366"/>
      <c r="DOD400" s="366"/>
      <c r="DOE400" s="366"/>
      <c r="DOF400" s="366"/>
      <c r="DOG400" s="366"/>
      <c r="DOH400" s="366"/>
      <c r="DOI400" s="366"/>
      <c r="DOJ400" s="366"/>
      <c r="DOK400" s="366"/>
      <c r="DOL400" s="366"/>
      <c r="DOM400" s="366"/>
      <c r="DON400" s="366"/>
      <c r="DOO400" s="366"/>
      <c r="DOP400" s="366"/>
      <c r="DOQ400" s="366"/>
      <c r="DOR400" s="366"/>
      <c r="DOS400" s="366"/>
      <c r="DOT400" s="366"/>
      <c r="DOU400" s="366"/>
      <c r="DOV400" s="366"/>
      <c r="DOW400" s="366"/>
      <c r="DOX400" s="366"/>
      <c r="DOY400" s="366"/>
      <c r="DOZ400" s="366"/>
      <c r="DPA400" s="366"/>
      <c r="DPB400" s="366"/>
      <c r="DPC400" s="366"/>
      <c r="DPD400" s="366"/>
      <c r="DPE400" s="366"/>
      <c r="DPF400" s="366"/>
      <c r="DPG400" s="366"/>
      <c r="DPH400" s="366"/>
      <c r="DPI400" s="366"/>
      <c r="DPJ400" s="366"/>
      <c r="DPK400" s="366"/>
      <c r="DPL400" s="366"/>
      <c r="DPM400" s="366"/>
      <c r="DPN400" s="366"/>
      <c r="DPO400" s="366"/>
      <c r="DPP400" s="366"/>
      <c r="DPQ400" s="366"/>
      <c r="DPR400" s="366"/>
      <c r="DPS400" s="366"/>
      <c r="DPT400" s="366"/>
      <c r="DPU400" s="366"/>
      <c r="DPV400" s="366"/>
      <c r="DPW400" s="366"/>
      <c r="DPX400" s="366"/>
      <c r="DPY400" s="366"/>
      <c r="DPZ400" s="366"/>
      <c r="DQA400" s="366"/>
      <c r="DQB400" s="366"/>
      <c r="DQC400" s="366"/>
      <c r="DQD400" s="366"/>
      <c r="DQE400" s="366"/>
      <c r="DQF400" s="366"/>
      <c r="DQG400" s="366"/>
      <c r="DQH400" s="366"/>
      <c r="DQI400" s="366"/>
      <c r="DQJ400" s="366"/>
      <c r="DQK400" s="366"/>
      <c r="DQL400" s="366"/>
      <c r="DQM400" s="366"/>
      <c r="DQN400" s="366"/>
      <c r="DQO400" s="366"/>
      <c r="DQP400" s="366"/>
      <c r="DQQ400" s="366"/>
      <c r="DQR400" s="366"/>
      <c r="DQS400" s="366"/>
      <c r="DQT400" s="366"/>
      <c r="DQU400" s="366"/>
      <c r="DQV400" s="366"/>
      <c r="DQW400" s="366"/>
      <c r="DQX400" s="366"/>
      <c r="DQY400" s="366"/>
      <c r="DQZ400" s="366"/>
      <c r="DRA400" s="366"/>
      <c r="DRB400" s="366"/>
      <c r="DRC400" s="366"/>
      <c r="DRD400" s="366"/>
      <c r="DRE400" s="366"/>
      <c r="DRF400" s="366"/>
      <c r="DRG400" s="366"/>
      <c r="DRH400" s="366"/>
      <c r="DRI400" s="366"/>
      <c r="DRJ400" s="366"/>
      <c r="DRK400" s="366"/>
      <c r="DRL400" s="366"/>
      <c r="DRM400" s="366"/>
      <c r="DRN400" s="366"/>
      <c r="DRO400" s="366"/>
      <c r="DRP400" s="366"/>
      <c r="DRQ400" s="366"/>
      <c r="DRR400" s="366"/>
      <c r="DRS400" s="366"/>
      <c r="DRT400" s="366"/>
      <c r="DRU400" s="366"/>
      <c r="DRV400" s="366"/>
      <c r="DRW400" s="366"/>
      <c r="DRX400" s="366"/>
      <c r="DRY400" s="366"/>
      <c r="DRZ400" s="366"/>
      <c r="DSA400" s="366"/>
      <c r="DSB400" s="366"/>
      <c r="DSC400" s="366"/>
      <c r="DSD400" s="366"/>
      <c r="DSE400" s="366"/>
      <c r="DSF400" s="366"/>
      <c r="DSG400" s="366"/>
      <c r="DSH400" s="366"/>
      <c r="DSI400" s="366"/>
      <c r="DSJ400" s="366"/>
      <c r="DSK400" s="366"/>
      <c r="DSL400" s="366"/>
      <c r="DSM400" s="366"/>
      <c r="DSN400" s="366"/>
      <c r="DSO400" s="366"/>
      <c r="DSP400" s="366"/>
      <c r="DSQ400" s="366"/>
      <c r="DSR400" s="366"/>
      <c r="DSS400" s="366"/>
      <c r="DST400" s="366"/>
      <c r="DSU400" s="366"/>
      <c r="DSV400" s="366"/>
      <c r="DSW400" s="366"/>
      <c r="DSX400" s="366"/>
      <c r="DSY400" s="366"/>
      <c r="DSZ400" s="366"/>
      <c r="DTA400" s="366"/>
      <c r="DTB400" s="366"/>
      <c r="DTC400" s="366"/>
      <c r="DTD400" s="366"/>
      <c r="DTE400" s="366"/>
      <c r="DTF400" s="366"/>
      <c r="DTG400" s="366"/>
      <c r="DTH400" s="366"/>
      <c r="DTI400" s="366"/>
      <c r="DTJ400" s="366"/>
      <c r="DTK400" s="366"/>
      <c r="DTL400" s="366"/>
      <c r="DTM400" s="366"/>
      <c r="DTN400" s="366"/>
      <c r="DTO400" s="366"/>
      <c r="DTP400" s="366"/>
      <c r="DTQ400" s="366"/>
      <c r="DTR400" s="366"/>
      <c r="DTS400" s="366"/>
      <c r="DTT400" s="366"/>
      <c r="DTU400" s="366"/>
      <c r="DTV400" s="366"/>
      <c r="DTW400" s="366"/>
      <c r="DTX400" s="366"/>
      <c r="DTY400" s="366"/>
      <c r="DTZ400" s="366"/>
      <c r="DUA400" s="366"/>
      <c r="DUB400" s="366"/>
      <c r="DUC400" s="366"/>
      <c r="DUD400" s="366"/>
      <c r="DUE400" s="366"/>
      <c r="DUF400" s="366"/>
      <c r="DUG400" s="366"/>
      <c r="DUH400" s="366"/>
      <c r="DUI400" s="366"/>
      <c r="DUJ400" s="366"/>
      <c r="DUK400" s="366"/>
      <c r="DUL400" s="366"/>
      <c r="DUM400" s="366"/>
      <c r="DUN400" s="366"/>
      <c r="DUO400" s="366"/>
      <c r="DUP400" s="366"/>
      <c r="DUQ400" s="366"/>
      <c r="DUR400" s="366"/>
      <c r="DUS400" s="366"/>
      <c r="DUT400" s="366"/>
      <c r="DUU400" s="366"/>
      <c r="DUV400" s="366"/>
      <c r="DUW400" s="366"/>
      <c r="DUX400" s="366"/>
      <c r="DUY400" s="366"/>
      <c r="DUZ400" s="366"/>
      <c r="DVA400" s="366"/>
      <c r="DVB400" s="366"/>
      <c r="DVC400" s="366"/>
      <c r="DVD400" s="366"/>
      <c r="DVE400" s="366"/>
      <c r="DVF400" s="366"/>
      <c r="DVG400" s="366"/>
      <c r="DVH400" s="366"/>
      <c r="DVI400" s="366"/>
      <c r="DVJ400" s="366"/>
      <c r="DVK400" s="366"/>
      <c r="DVL400" s="366"/>
      <c r="DVM400" s="366"/>
      <c r="DVN400" s="366"/>
      <c r="DVO400" s="366"/>
      <c r="DVP400" s="366"/>
      <c r="DVQ400" s="366"/>
      <c r="DVR400" s="366"/>
      <c r="DVS400" s="366"/>
      <c r="DVT400" s="366"/>
      <c r="DVU400" s="366"/>
      <c r="DVV400" s="366"/>
      <c r="DVW400" s="366"/>
      <c r="DVX400" s="366"/>
      <c r="DVY400" s="366"/>
      <c r="DVZ400" s="366"/>
      <c r="DWA400" s="366"/>
      <c r="DWB400" s="366"/>
      <c r="DWC400" s="366"/>
      <c r="DWD400" s="366"/>
      <c r="DWE400" s="366"/>
      <c r="DWF400" s="366"/>
      <c r="DWG400" s="366"/>
      <c r="DWH400" s="366"/>
      <c r="DWI400" s="366"/>
      <c r="DWJ400" s="366"/>
      <c r="DWK400" s="366"/>
      <c r="DWL400" s="366"/>
      <c r="DWM400" s="366"/>
      <c r="DWN400" s="366"/>
      <c r="DWO400" s="366"/>
      <c r="DWP400" s="366"/>
      <c r="DWQ400" s="366"/>
      <c r="DWR400" s="366"/>
      <c r="DWS400" s="366"/>
      <c r="DWT400" s="366"/>
      <c r="DWU400" s="366"/>
      <c r="DWV400" s="366"/>
      <c r="DWW400" s="366"/>
      <c r="DWX400" s="366"/>
      <c r="DWY400" s="366"/>
      <c r="DWZ400" s="366"/>
      <c r="DXA400" s="366"/>
      <c r="DXB400" s="366"/>
      <c r="DXC400" s="366"/>
      <c r="DXD400" s="366"/>
      <c r="DXE400" s="366"/>
      <c r="DXF400" s="366"/>
      <c r="DXG400" s="366"/>
      <c r="DXH400" s="366"/>
      <c r="DXI400" s="366"/>
      <c r="DXJ400" s="366"/>
      <c r="DXK400" s="366"/>
      <c r="DXL400" s="366"/>
      <c r="DXM400" s="366"/>
      <c r="DXN400" s="366"/>
      <c r="DXO400" s="366"/>
      <c r="DXP400" s="366"/>
      <c r="DXQ400" s="366"/>
      <c r="DXR400" s="366"/>
      <c r="DXS400" s="366"/>
      <c r="DXT400" s="366"/>
      <c r="DXU400" s="366"/>
      <c r="DXV400" s="366"/>
      <c r="DXW400" s="366"/>
      <c r="DXX400" s="366"/>
      <c r="DXY400" s="366"/>
      <c r="DXZ400" s="366"/>
      <c r="DYA400" s="366"/>
      <c r="DYB400" s="366"/>
      <c r="DYC400" s="366"/>
      <c r="DYD400" s="366"/>
      <c r="DYE400" s="366"/>
      <c r="DYF400" s="366"/>
      <c r="DYG400" s="366"/>
      <c r="DYH400" s="366"/>
      <c r="DYI400" s="366"/>
      <c r="DYJ400" s="366"/>
      <c r="DYK400" s="366"/>
      <c r="DYL400" s="366"/>
      <c r="DYM400" s="366"/>
      <c r="DYN400" s="366"/>
      <c r="DYO400" s="366"/>
      <c r="DYP400" s="366"/>
      <c r="DYQ400" s="366"/>
      <c r="DYR400" s="366"/>
      <c r="DYS400" s="366"/>
      <c r="DYT400" s="366"/>
      <c r="DYU400" s="366"/>
      <c r="DYV400" s="366"/>
      <c r="DYW400" s="366"/>
      <c r="DYX400" s="366"/>
      <c r="DYY400" s="366"/>
      <c r="DYZ400" s="366"/>
      <c r="DZA400" s="366"/>
      <c r="DZB400" s="366"/>
      <c r="DZC400" s="366"/>
      <c r="DZD400" s="366"/>
      <c r="DZE400" s="366"/>
      <c r="DZF400" s="366"/>
      <c r="DZG400" s="366"/>
      <c r="DZH400" s="366"/>
      <c r="DZI400" s="366"/>
      <c r="DZJ400" s="366"/>
      <c r="DZK400" s="366"/>
      <c r="DZL400" s="366"/>
      <c r="DZM400" s="366"/>
      <c r="DZN400" s="366"/>
      <c r="DZO400" s="366"/>
      <c r="DZP400" s="366"/>
      <c r="DZQ400" s="366"/>
      <c r="DZR400" s="366"/>
      <c r="DZS400" s="366"/>
      <c r="DZT400" s="366"/>
      <c r="DZU400" s="366"/>
      <c r="DZV400" s="366"/>
      <c r="DZW400" s="366"/>
      <c r="DZX400" s="366"/>
      <c r="DZY400" s="366"/>
      <c r="DZZ400" s="366"/>
      <c r="EAA400" s="366"/>
      <c r="EAB400" s="366"/>
      <c r="EAC400" s="366"/>
      <c r="EAD400" s="366"/>
      <c r="EAE400" s="366"/>
      <c r="EAF400" s="366"/>
      <c r="EAG400" s="366"/>
      <c r="EAH400" s="366"/>
      <c r="EAI400" s="366"/>
      <c r="EAJ400" s="366"/>
      <c r="EAK400" s="366"/>
      <c r="EAL400" s="366"/>
      <c r="EAM400" s="366"/>
      <c r="EAN400" s="366"/>
      <c r="EAO400" s="366"/>
      <c r="EAP400" s="366"/>
      <c r="EAQ400" s="366"/>
      <c r="EAR400" s="366"/>
      <c r="EAS400" s="366"/>
      <c r="EAT400" s="366"/>
      <c r="EAU400" s="366"/>
      <c r="EAV400" s="366"/>
      <c r="EAW400" s="366"/>
      <c r="EAX400" s="366"/>
      <c r="EAY400" s="366"/>
      <c r="EAZ400" s="366"/>
      <c r="EBA400" s="366"/>
      <c r="EBB400" s="366"/>
      <c r="EBC400" s="366"/>
      <c r="EBD400" s="366"/>
      <c r="EBE400" s="366"/>
      <c r="EBF400" s="366"/>
      <c r="EBG400" s="366"/>
      <c r="EBH400" s="366"/>
      <c r="EBI400" s="366"/>
      <c r="EBJ400" s="366"/>
      <c r="EBK400" s="366"/>
      <c r="EBL400" s="366"/>
      <c r="EBM400" s="366"/>
      <c r="EBN400" s="366"/>
      <c r="EBO400" s="366"/>
      <c r="EBP400" s="366"/>
      <c r="EBQ400" s="366"/>
      <c r="EBR400" s="366"/>
      <c r="EBS400" s="366"/>
      <c r="EBT400" s="366"/>
      <c r="EBU400" s="366"/>
      <c r="EBV400" s="366"/>
      <c r="EBW400" s="366"/>
      <c r="EBX400" s="366"/>
      <c r="EBY400" s="366"/>
      <c r="EBZ400" s="366"/>
      <c r="ECA400" s="366"/>
      <c r="ECB400" s="366"/>
      <c r="ECC400" s="366"/>
      <c r="ECD400" s="366"/>
      <c r="ECE400" s="366"/>
      <c r="ECF400" s="366"/>
      <c r="ECG400" s="366"/>
      <c r="ECH400" s="366"/>
      <c r="ECI400" s="366"/>
      <c r="ECJ400" s="366"/>
      <c r="ECK400" s="366"/>
      <c r="ECL400" s="366"/>
      <c r="ECM400" s="366"/>
      <c r="ECN400" s="366"/>
      <c r="ECO400" s="366"/>
      <c r="ECP400" s="366"/>
      <c r="ECQ400" s="366"/>
      <c r="ECR400" s="366"/>
      <c r="ECS400" s="366"/>
      <c r="ECT400" s="366"/>
      <c r="ECU400" s="366"/>
      <c r="ECV400" s="366"/>
      <c r="ECW400" s="366"/>
      <c r="ECX400" s="366"/>
      <c r="ECY400" s="366"/>
      <c r="ECZ400" s="366"/>
      <c r="EDA400" s="366"/>
      <c r="EDB400" s="366"/>
      <c r="EDC400" s="366"/>
      <c r="EDD400" s="366"/>
      <c r="EDE400" s="366"/>
      <c r="EDF400" s="366"/>
      <c r="EDG400" s="366"/>
      <c r="EDH400" s="366"/>
      <c r="EDI400" s="366"/>
      <c r="EDJ400" s="366"/>
      <c r="EDK400" s="366"/>
      <c r="EDL400" s="366"/>
      <c r="EDM400" s="366"/>
      <c r="EDN400" s="366"/>
      <c r="EDO400" s="366"/>
      <c r="EDP400" s="366"/>
      <c r="EDQ400" s="366"/>
      <c r="EDR400" s="366"/>
      <c r="EDS400" s="366"/>
      <c r="EDT400" s="366"/>
      <c r="EDU400" s="366"/>
      <c r="EDV400" s="366"/>
      <c r="EDW400" s="366"/>
      <c r="EDX400" s="366"/>
      <c r="EDY400" s="366"/>
      <c r="EDZ400" s="366"/>
      <c r="EEA400" s="366"/>
      <c r="EEB400" s="366"/>
      <c r="EEC400" s="366"/>
      <c r="EED400" s="366"/>
      <c r="EEE400" s="366"/>
      <c r="EEF400" s="366"/>
      <c r="EEG400" s="366"/>
      <c r="EEH400" s="366"/>
      <c r="EEI400" s="366"/>
      <c r="EEJ400" s="366"/>
      <c r="EEK400" s="366"/>
      <c r="EEL400" s="366"/>
      <c r="EEM400" s="366"/>
      <c r="EEN400" s="366"/>
      <c r="EEO400" s="366"/>
      <c r="EEP400" s="366"/>
      <c r="EEQ400" s="366"/>
      <c r="EER400" s="366"/>
      <c r="EES400" s="366"/>
      <c r="EET400" s="366"/>
      <c r="EEU400" s="366"/>
      <c r="EEV400" s="366"/>
      <c r="EEW400" s="366"/>
      <c r="EEX400" s="366"/>
      <c r="EEY400" s="366"/>
      <c r="EEZ400" s="366"/>
      <c r="EFA400" s="366"/>
      <c r="EFB400" s="366"/>
      <c r="EFC400" s="366"/>
      <c r="EFD400" s="366"/>
      <c r="EFE400" s="366"/>
      <c r="EFF400" s="366"/>
      <c r="EFG400" s="366"/>
      <c r="EFH400" s="366"/>
      <c r="EFI400" s="366"/>
      <c r="EFJ400" s="366"/>
      <c r="EFK400" s="366"/>
      <c r="EFL400" s="366"/>
      <c r="EFM400" s="366"/>
      <c r="EFN400" s="366"/>
      <c r="EFO400" s="366"/>
      <c r="EFP400" s="366"/>
      <c r="EFQ400" s="366"/>
      <c r="EFR400" s="366"/>
      <c r="EFS400" s="366"/>
      <c r="EFT400" s="366"/>
      <c r="EFU400" s="366"/>
      <c r="EFV400" s="366"/>
      <c r="EFW400" s="366"/>
      <c r="EFX400" s="366"/>
      <c r="EFY400" s="366"/>
      <c r="EFZ400" s="366"/>
      <c r="EGA400" s="366"/>
      <c r="EGB400" s="366"/>
      <c r="EGC400" s="366"/>
      <c r="EGD400" s="366"/>
      <c r="EGE400" s="366"/>
      <c r="EGF400" s="366"/>
      <c r="EGG400" s="366"/>
      <c r="EGH400" s="366"/>
      <c r="EGI400" s="366"/>
      <c r="EGJ400" s="366"/>
      <c r="EGK400" s="366"/>
      <c r="EGL400" s="366"/>
      <c r="EGM400" s="366"/>
      <c r="EGN400" s="366"/>
      <c r="EGO400" s="366"/>
      <c r="EGP400" s="366"/>
      <c r="EGQ400" s="366"/>
      <c r="EGR400" s="366"/>
      <c r="EGS400" s="366"/>
      <c r="EGT400" s="366"/>
      <c r="EGU400" s="366"/>
      <c r="EGV400" s="366"/>
      <c r="EGW400" s="366"/>
      <c r="EGX400" s="366"/>
      <c r="EGY400" s="366"/>
      <c r="EGZ400" s="366"/>
      <c r="EHA400" s="366"/>
      <c r="EHB400" s="366"/>
      <c r="EHC400" s="366"/>
      <c r="EHD400" s="366"/>
      <c r="EHE400" s="366"/>
      <c r="EHF400" s="366"/>
      <c r="EHG400" s="366"/>
      <c r="EHH400" s="366"/>
      <c r="EHI400" s="366"/>
      <c r="EHJ400" s="366"/>
      <c r="EHK400" s="366"/>
      <c r="EHL400" s="366"/>
      <c r="EHM400" s="366"/>
      <c r="EHN400" s="366"/>
      <c r="EHO400" s="366"/>
      <c r="EHP400" s="366"/>
      <c r="EHQ400" s="366"/>
      <c r="EHR400" s="366"/>
      <c r="EHS400" s="366"/>
      <c r="EHT400" s="366"/>
      <c r="EHU400" s="366"/>
      <c r="EHV400" s="366"/>
      <c r="EHW400" s="366"/>
      <c r="EHX400" s="366"/>
      <c r="EHY400" s="366"/>
      <c r="EHZ400" s="366"/>
      <c r="EIA400" s="366"/>
      <c r="EIB400" s="366"/>
      <c r="EIC400" s="366"/>
      <c r="EID400" s="366"/>
      <c r="EIE400" s="366"/>
      <c r="EIF400" s="366"/>
      <c r="EIG400" s="366"/>
      <c r="EIH400" s="366"/>
      <c r="EII400" s="366"/>
      <c r="EIJ400" s="366"/>
      <c r="EIK400" s="366"/>
      <c r="EIL400" s="366"/>
      <c r="EIM400" s="366"/>
      <c r="EIN400" s="366"/>
      <c r="EIO400" s="366"/>
      <c r="EIP400" s="366"/>
      <c r="EIQ400" s="366"/>
      <c r="EIR400" s="366"/>
      <c r="EIS400" s="366"/>
      <c r="EIT400" s="366"/>
      <c r="EIU400" s="366"/>
      <c r="EIV400" s="366"/>
      <c r="EIW400" s="366"/>
      <c r="EIX400" s="366"/>
      <c r="EIY400" s="366"/>
      <c r="EIZ400" s="366"/>
      <c r="EJA400" s="366"/>
      <c r="EJB400" s="366"/>
      <c r="EJC400" s="366"/>
      <c r="EJD400" s="366"/>
      <c r="EJE400" s="366"/>
      <c r="EJF400" s="366"/>
      <c r="EJG400" s="366"/>
      <c r="EJH400" s="366"/>
      <c r="EJI400" s="366"/>
      <c r="EJJ400" s="366"/>
      <c r="EJK400" s="366"/>
      <c r="EJL400" s="366"/>
      <c r="EJM400" s="366"/>
      <c r="EJN400" s="366"/>
      <c r="EJO400" s="366"/>
      <c r="EJP400" s="366"/>
      <c r="EJQ400" s="366"/>
      <c r="EJR400" s="366"/>
      <c r="EJS400" s="366"/>
      <c r="EJT400" s="366"/>
      <c r="EJU400" s="366"/>
      <c r="EJV400" s="366"/>
      <c r="EJW400" s="366"/>
      <c r="EJX400" s="366"/>
      <c r="EJY400" s="366"/>
      <c r="EJZ400" s="366"/>
      <c r="EKA400" s="366"/>
      <c r="EKB400" s="366"/>
      <c r="EKC400" s="366"/>
      <c r="EKD400" s="366"/>
      <c r="EKE400" s="366"/>
      <c r="EKF400" s="366"/>
      <c r="EKG400" s="366"/>
      <c r="EKH400" s="366"/>
      <c r="EKI400" s="366"/>
      <c r="EKJ400" s="366"/>
      <c r="EKK400" s="366"/>
      <c r="EKL400" s="366"/>
      <c r="EKM400" s="366"/>
      <c r="EKN400" s="366"/>
      <c r="EKO400" s="366"/>
      <c r="EKP400" s="366"/>
      <c r="EKQ400" s="366"/>
      <c r="EKR400" s="366"/>
      <c r="EKS400" s="366"/>
      <c r="EKT400" s="366"/>
      <c r="EKU400" s="366"/>
      <c r="EKV400" s="366"/>
      <c r="EKW400" s="366"/>
      <c r="EKX400" s="366"/>
      <c r="EKY400" s="366"/>
      <c r="EKZ400" s="366"/>
      <c r="ELA400" s="366"/>
      <c r="ELB400" s="366"/>
      <c r="ELC400" s="366"/>
      <c r="ELD400" s="366"/>
      <c r="ELE400" s="366"/>
      <c r="ELF400" s="366"/>
      <c r="ELG400" s="366"/>
      <c r="ELH400" s="366"/>
      <c r="ELI400" s="366"/>
      <c r="ELJ400" s="366"/>
      <c r="ELK400" s="366"/>
      <c r="ELL400" s="366"/>
      <c r="ELM400" s="366"/>
      <c r="ELN400" s="366"/>
      <c r="ELO400" s="366"/>
      <c r="ELP400" s="366"/>
      <c r="ELQ400" s="366"/>
      <c r="ELR400" s="366"/>
      <c r="ELS400" s="366"/>
      <c r="ELT400" s="366"/>
      <c r="ELU400" s="366"/>
      <c r="ELV400" s="366"/>
      <c r="ELW400" s="366"/>
      <c r="ELX400" s="366"/>
      <c r="ELY400" s="366"/>
      <c r="ELZ400" s="366"/>
      <c r="EMA400" s="366"/>
      <c r="EMB400" s="366"/>
      <c r="EMC400" s="366"/>
      <c r="EMD400" s="366"/>
      <c r="EME400" s="366"/>
      <c r="EMF400" s="366"/>
      <c r="EMG400" s="366"/>
      <c r="EMH400" s="366"/>
      <c r="EMI400" s="366"/>
      <c r="EMJ400" s="366"/>
      <c r="EMK400" s="366"/>
      <c r="EML400" s="366"/>
      <c r="EMM400" s="366"/>
      <c r="EMN400" s="366"/>
      <c r="EMO400" s="366"/>
      <c r="EMP400" s="366"/>
      <c r="EMQ400" s="366"/>
      <c r="EMR400" s="366"/>
      <c r="EMS400" s="366"/>
      <c r="EMT400" s="366"/>
      <c r="EMU400" s="366"/>
      <c r="EMV400" s="366"/>
      <c r="EMW400" s="366"/>
      <c r="EMX400" s="366"/>
      <c r="EMY400" s="366"/>
      <c r="EMZ400" s="366"/>
      <c r="ENA400" s="366"/>
      <c r="ENB400" s="366"/>
      <c r="ENC400" s="366"/>
      <c r="END400" s="366"/>
      <c r="ENE400" s="366"/>
      <c r="ENF400" s="366"/>
      <c r="ENG400" s="366"/>
      <c r="ENH400" s="366"/>
      <c r="ENI400" s="366"/>
      <c r="ENJ400" s="366"/>
      <c r="ENK400" s="366"/>
      <c r="ENL400" s="366"/>
      <c r="ENM400" s="366"/>
      <c r="ENN400" s="366"/>
      <c r="ENO400" s="366"/>
      <c r="ENP400" s="366"/>
      <c r="ENQ400" s="366"/>
      <c r="ENR400" s="366"/>
      <c r="ENS400" s="366"/>
      <c r="ENT400" s="366"/>
      <c r="ENU400" s="366"/>
      <c r="ENV400" s="366"/>
      <c r="ENW400" s="366"/>
      <c r="ENX400" s="366"/>
      <c r="ENY400" s="366"/>
      <c r="ENZ400" s="366"/>
      <c r="EOA400" s="366"/>
      <c r="EOB400" s="366"/>
      <c r="EOC400" s="366"/>
      <c r="EOD400" s="366"/>
      <c r="EOE400" s="366"/>
      <c r="EOF400" s="366"/>
      <c r="EOG400" s="366"/>
      <c r="EOH400" s="366"/>
      <c r="EOI400" s="366"/>
      <c r="EOJ400" s="366"/>
      <c r="EOK400" s="366"/>
      <c r="EOL400" s="366"/>
      <c r="EOM400" s="366"/>
      <c r="EON400" s="366"/>
      <c r="EOO400" s="366"/>
      <c r="EOP400" s="366"/>
      <c r="EOQ400" s="366"/>
      <c r="EOR400" s="366"/>
      <c r="EOS400" s="366"/>
      <c r="EOT400" s="366"/>
      <c r="EOU400" s="366"/>
      <c r="EOV400" s="366"/>
      <c r="EOW400" s="366"/>
      <c r="EOX400" s="366"/>
      <c r="EOY400" s="366"/>
      <c r="EOZ400" s="366"/>
      <c r="EPA400" s="366"/>
      <c r="EPB400" s="366"/>
      <c r="EPC400" s="366"/>
      <c r="EPD400" s="366"/>
      <c r="EPE400" s="366"/>
      <c r="EPF400" s="366"/>
      <c r="EPG400" s="366"/>
      <c r="EPH400" s="366"/>
      <c r="EPI400" s="366"/>
      <c r="EPJ400" s="366"/>
      <c r="EPK400" s="366"/>
      <c r="EPL400" s="366"/>
      <c r="EPM400" s="366"/>
      <c r="EPN400" s="366"/>
      <c r="EPO400" s="366"/>
      <c r="EPP400" s="366"/>
      <c r="EPQ400" s="366"/>
      <c r="EPR400" s="366"/>
      <c r="EPS400" s="366"/>
      <c r="EPT400" s="366"/>
      <c r="EPU400" s="366"/>
      <c r="EPV400" s="366"/>
      <c r="EPW400" s="366"/>
      <c r="EPX400" s="366"/>
      <c r="EPY400" s="366"/>
      <c r="EPZ400" s="366"/>
      <c r="EQA400" s="366"/>
      <c r="EQB400" s="366"/>
      <c r="EQC400" s="366"/>
      <c r="EQD400" s="366"/>
      <c r="EQE400" s="366"/>
      <c r="EQF400" s="366"/>
      <c r="EQG400" s="366"/>
      <c r="EQH400" s="366"/>
      <c r="EQI400" s="366"/>
      <c r="EQJ400" s="366"/>
      <c r="EQK400" s="366"/>
      <c r="EQL400" s="366"/>
      <c r="EQM400" s="366"/>
      <c r="EQN400" s="366"/>
      <c r="EQO400" s="366"/>
      <c r="EQP400" s="366"/>
      <c r="EQQ400" s="366"/>
      <c r="EQR400" s="366"/>
      <c r="EQS400" s="366"/>
      <c r="EQT400" s="366"/>
      <c r="EQU400" s="366"/>
      <c r="EQV400" s="366"/>
      <c r="EQW400" s="366"/>
      <c r="EQX400" s="366"/>
      <c r="EQY400" s="366"/>
      <c r="EQZ400" s="366"/>
      <c r="ERA400" s="366"/>
      <c r="ERB400" s="366"/>
      <c r="ERC400" s="366"/>
      <c r="ERD400" s="366"/>
      <c r="ERE400" s="366"/>
      <c r="ERF400" s="366"/>
      <c r="ERG400" s="366"/>
      <c r="ERH400" s="366"/>
      <c r="ERI400" s="366"/>
      <c r="ERJ400" s="366"/>
      <c r="ERK400" s="366"/>
      <c r="ERL400" s="366"/>
      <c r="ERM400" s="366"/>
      <c r="ERN400" s="366"/>
      <c r="ERO400" s="366"/>
      <c r="ERP400" s="366"/>
      <c r="ERQ400" s="366"/>
      <c r="ERR400" s="366"/>
      <c r="ERS400" s="366"/>
      <c r="ERT400" s="366"/>
      <c r="ERU400" s="366"/>
      <c r="ERV400" s="366"/>
      <c r="ERW400" s="366"/>
      <c r="ERX400" s="366"/>
      <c r="ERY400" s="366"/>
      <c r="ERZ400" s="366"/>
      <c r="ESA400" s="366"/>
      <c r="ESB400" s="366"/>
      <c r="ESC400" s="366"/>
      <c r="ESD400" s="366"/>
      <c r="ESE400" s="366"/>
      <c r="ESF400" s="366"/>
      <c r="ESG400" s="366"/>
      <c r="ESH400" s="366"/>
      <c r="ESI400" s="366"/>
      <c r="ESJ400" s="366"/>
      <c r="ESK400" s="366"/>
      <c r="ESL400" s="366"/>
      <c r="ESM400" s="366"/>
      <c r="ESN400" s="366"/>
      <c r="ESO400" s="366"/>
      <c r="ESP400" s="366"/>
      <c r="ESQ400" s="366"/>
      <c r="ESR400" s="366"/>
      <c r="ESS400" s="366"/>
      <c r="EST400" s="366"/>
      <c r="ESU400" s="366"/>
      <c r="ESV400" s="366"/>
      <c r="ESW400" s="366"/>
      <c r="ESX400" s="366"/>
      <c r="ESY400" s="366"/>
      <c r="ESZ400" s="366"/>
      <c r="ETA400" s="366"/>
      <c r="ETB400" s="366"/>
      <c r="ETC400" s="366"/>
      <c r="ETD400" s="366"/>
      <c r="ETE400" s="366"/>
      <c r="ETF400" s="366"/>
      <c r="ETG400" s="366"/>
      <c r="ETH400" s="366"/>
      <c r="ETI400" s="366"/>
      <c r="ETJ400" s="366"/>
      <c r="ETK400" s="366"/>
      <c r="ETL400" s="366"/>
      <c r="ETM400" s="366"/>
      <c r="ETN400" s="366"/>
      <c r="ETO400" s="366"/>
      <c r="ETP400" s="366"/>
      <c r="ETQ400" s="366"/>
      <c r="ETR400" s="366"/>
      <c r="ETS400" s="366"/>
      <c r="ETT400" s="366"/>
      <c r="ETU400" s="366"/>
      <c r="ETV400" s="366"/>
      <c r="ETW400" s="366"/>
      <c r="ETX400" s="366"/>
      <c r="ETY400" s="366"/>
      <c r="ETZ400" s="366"/>
      <c r="EUA400" s="366"/>
      <c r="EUB400" s="366"/>
      <c r="EUC400" s="366"/>
      <c r="EUD400" s="366"/>
      <c r="EUE400" s="366"/>
      <c r="EUF400" s="366"/>
      <c r="EUG400" s="366"/>
      <c r="EUH400" s="366"/>
      <c r="EUI400" s="366"/>
      <c r="EUJ400" s="366"/>
      <c r="EUK400" s="366"/>
      <c r="EUL400" s="366"/>
      <c r="EUM400" s="366"/>
      <c r="EUN400" s="366"/>
      <c r="EUO400" s="366"/>
      <c r="EUP400" s="366"/>
      <c r="EUQ400" s="366"/>
      <c r="EUR400" s="366"/>
      <c r="EUS400" s="366"/>
      <c r="EUT400" s="366"/>
      <c r="EUU400" s="366"/>
      <c r="EUV400" s="366"/>
      <c r="EUW400" s="366"/>
      <c r="EUX400" s="366"/>
      <c r="EUY400" s="366"/>
      <c r="EUZ400" s="366"/>
      <c r="EVA400" s="366"/>
      <c r="EVB400" s="366"/>
      <c r="EVC400" s="366"/>
      <c r="EVD400" s="366"/>
      <c r="EVE400" s="366"/>
      <c r="EVF400" s="366"/>
      <c r="EVG400" s="366"/>
      <c r="EVH400" s="366"/>
      <c r="EVI400" s="366"/>
      <c r="EVJ400" s="366"/>
      <c r="EVK400" s="366"/>
      <c r="EVL400" s="366"/>
      <c r="EVM400" s="366"/>
      <c r="EVN400" s="366"/>
      <c r="EVO400" s="366"/>
      <c r="EVP400" s="366"/>
      <c r="EVQ400" s="366"/>
      <c r="EVR400" s="366"/>
      <c r="EVS400" s="366"/>
      <c r="EVT400" s="366"/>
      <c r="EVU400" s="366"/>
      <c r="EVV400" s="366"/>
      <c r="EVW400" s="366"/>
      <c r="EVX400" s="366"/>
      <c r="EVY400" s="366"/>
      <c r="EVZ400" s="366"/>
      <c r="EWA400" s="366"/>
      <c r="EWB400" s="366"/>
      <c r="EWC400" s="366"/>
      <c r="EWD400" s="366"/>
      <c r="EWE400" s="366"/>
      <c r="EWF400" s="366"/>
      <c r="EWG400" s="366"/>
      <c r="EWH400" s="366"/>
      <c r="EWI400" s="366"/>
      <c r="EWJ400" s="366"/>
      <c r="EWK400" s="366"/>
      <c r="EWL400" s="366"/>
      <c r="EWM400" s="366"/>
      <c r="EWN400" s="366"/>
      <c r="EWO400" s="366"/>
      <c r="EWP400" s="366"/>
      <c r="EWQ400" s="366"/>
      <c r="EWR400" s="366"/>
      <c r="EWS400" s="366"/>
      <c r="EWT400" s="366"/>
      <c r="EWU400" s="366"/>
      <c r="EWV400" s="366"/>
      <c r="EWW400" s="366"/>
      <c r="EWX400" s="366"/>
      <c r="EWY400" s="366"/>
      <c r="EWZ400" s="366"/>
      <c r="EXA400" s="366"/>
      <c r="EXB400" s="366"/>
      <c r="EXC400" s="366"/>
      <c r="EXD400" s="366"/>
      <c r="EXE400" s="366"/>
      <c r="EXF400" s="366"/>
      <c r="EXG400" s="366"/>
      <c r="EXH400" s="366"/>
      <c r="EXI400" s="366"/>
      <c r="EXJ400" s="366"/>
      <c r="EXK400" s="366"/>
      <c r="EXL400" s="366"/>
      <c r="EXM400" s="366"/>
      <c r="EXN400" s="366"/>
      <c r="EXO400" s="366"/>
      <c r="EXP400" s="366"/>
      <c r="EXQ400" s="366"/>
      <c r="EXR400" s="366"/>
      <c r="EXS400" s="366"/>
      <c r="EXT400" s="366"/>
      <c r="EXU400" s="366"/>
      <c r="EXV400" s="366"/>
      <c r="EXW400" s="366"/>
      <c r="EXX400" s="366"/>
      <c r="EXY400" s="366"/>
      <c r="EXZ400" s="366"/>
      <c r="EYA400" s="366"/>
      <c r="EYB400" s="366"/>
      <c r="EYC400" s="366"/>
      <c r="EYD400" s="366"/>
      <c r="EYE400" s="366"/>
      <c r="EYF400" s="366"/>
      <c r="EYG400" s="366"/>
      <c r="EYH400" s="366"/>
      <c r="EYI400" s="366"/>
      <c r="EYJ400" s="366"/>
      <c r="EYK400" s="366"/>
      <c r="EYL400" s="366"/>
      <c r="EYM400" s="366"/>
      <c r="EYN400" s="366"/>
      <c r="EYO400" s="366"/>
      <c r="EYP400" s="366"/>
      <c r="EYQ400" s="366"/>
      <c r="EYR400" s="366"/>
      <c r="EYS400" s="366"/>
      <c r="EYT400" s="366"/>
      <c r="EYU400" s="366"/>
      <c r="EYV400" s="366"/>
      <c r="EYW400" s="366"/>
      <c r="EYX400" s="366"/>
      <c r="EYY400" s="366"/>
      <c r="EYZ400" s="366"/>
      <c r="EZA400" s="366"/>
      <c r="EZB400" s="366"/>
      <c r="EZC400" s="366"/>
      <c r="EZD400" s="366"/>
      <c r="EZE400" s="366"/>
      <c r="EZF400" s="366"/>
      <c r="EZG400" s="366"/>
      <c r="EZH400" s="366"/>
      <c r="EZI400" s="366"/>
      <c r="EZJ400" s="366"/>
      <c r="EZK400" s="366"/>
      <c r="EZL400" s="366"/>
      <c r="EZM400" s="366"/>
      <c r="EZN400" s="366"/>
      <c r="EZO400" s="366"/>
      <c r="EZP400" s="366"/>
      <c r="EZQ400" s="366"/>
      <c r="EZR400" s="366"/>
      <c r="EZS400" s="366"/>
      <c r="EZT400" s="366"/>
      <c r="EZU400" s="366"/>
      <c r="EZV400" s="366"/>
      <c r="EZW400" s="366"/>
      <c r="EZX400" s="366"/>
      <c r="EZY400" s="366"/>
      <c r="EZZ400" s="366"/>
      <c r="FAA400" s="366"/>
      <c r="FAB400" s="366"/>
      <c r="FAC400" s="366"/>
      <c r="FAD400" s="366"/>
      <c r="FAE400" s="366"/>
      <c r="FAF400" s="366"/>
      <c r="FAG400" s="366"/>
      <c r="FAH400" s="366"/>
      <c r="FAI400" s="366"/>
      <c r="FAJ400" s="366"/>
      <c r="FAK400" s="366"/>
      <c r="FAL400" s="366"/>
      <c r="FAM400" s="366"/>
      <c r="FAN400" s="366"/>
      <c r="FAO400" s="366"/>
      <c r="FAP400" s="366"/>
      <c r="FAQ400" s="366"/>
      <c r="FAR400" s="366"/>
      <c r="FAS400" s="366"/>
      <c r="FAT400" s="366"/>
      <c r="FAU400" s="366"/>
      <c r="FAV400" s="366"/>
      <c r="FAW400" s="366"/>
      <c r="FAX400" s="366"/>
      <c r="FAY400" s="366"/>
      <c r="FAZ400" s="366"/>
      <c r="FBA400" s="366"/>
      <c r="FBB400" s="366"/>
      <c r="FBC400" s="366"/>
      <c r="FBD400" s="366"/>
      <c r="FBE400" s="366"/>
      <c r="FBF400" s="366"/>
      <c r="FBG400" s="366"/>
      <c r="FBH400" s="366"/>
      <c r="FBI400" s="366"/>
      <c r="FBJ400" s="366"/>
      <c r="FBK400" s="366"/>
      <c r="FBL400" s="366"/>
      <c r="FBM400" s="366"/>
      <c r="FBN400" s="366"/>
      <c r="FBO400" s="366"/>
      <c r="FBP400" s="366"/>
      <c r="FBQ400" s="366"/>
      <c r="FBR400" s="366"/>
      <c r="FBS400" s="366"/>
      <c r="FBT400" s="366"/>
      <c r="FBU400" s="366"/>
      <c r="FBV400" s="366"/>
      <c r="FBW400" s="366"/>
      <c r="FBX400" s="366"/>
      <c r="FBY400" s="366"/>
      <c r="FBZ400" s="366"/>
      <c r="FCA400" s="366"/>
      <c r="FCB400" s="366"/>
      <c r="FCC400" s="366"/>
      <c r="FCD400" s="366"/>
      <c r="FCE400" s="366"/>
      <c r="FCF400" s="366"/>
      <c r="FCG400" s="366"/>
      <c r="FCH400" s="366"/>
      <c r="FCI400" s="366"/>
      <c r="FCJ400" s="366"/>
      <c r="FCK400" s="366"/>
      <c r="FCL400" s="366"/>
      <c r="FCM400" s="366"/>
      <c r="FCN400" s="366"/>
      <c r="FCO400" s="366"/>
      <c r="FCP400" s="366"/>
      <c r="FCQ400" s="366"/>
      <c r="FCR400" s="366"/>
      <c r="FCS400" s="366"/>
      <c r="FCT400" s="366"/>
      <c r="FCU400" s="366"/>
      <c r="FCV400" s="366"/>
      <c r="FCW400" s="366"/>
      <c r="FCX400" s="366"/>
      <c r="FCY400" s="366"/>
      <c r="FCZ400" s="366"/>
      <c r="FDA400" s="366"/>
      <c r="FDB400" s="366"/>
      <c r="FDC400" s="366"/>
      <c r="FDD400" s="366"/>
      <c r="FDE400" s="366"/>
      <c r="FDF400" s="366"/>
      <c r="FDG400" s="366"/>
      <c r="FDH400" s="366"/>
      <c r="FDI400" s="366"/>
      <c r="FDJ400" s="366"/>
      <c r="FDK400" s="366"/>
      <c r="FDL400" s="366"/>
      <c r="FDM400" s="366"/>
      <c r="FDN400" s="366"/>
      <c r="FDO400" s="366"/>
      <c r="FDP400" s="366"/>
      <c r="FDQ400" s="366"/>
      <c r="FDR400" s="366"/>
      <c r="FDS400" s="366"/>
      <c r="FDT400" s="366"/>
      <c r="FDU400" s="366"/>
      <c r="FDV400" s="366"/>
      <c r="FDW400" s="366"/>
      <c r="FDX400" s="366"/>
      <c r="FDY400" s="366"/>
      <c r="FDZ400" s="366"/>
      <c r="FEA400" s="366"/>
      <c r="FEB400" s="366"/>
      <c r="FEC400" s="366"/>
      <c r="FED400" s="366"/>
      <c r="FEE400" s="366"/>
      <c r="FEF400" s="366"/>
      <c r="FEG400" s="366"/>
      <c r="FEH400" s="366"/>
      <c r="FEI400" s="366"/>
      <c r="FEJ400" s="366"/>
      <c r="FEK400" s="366"/>
      <c r="FEL400" s="366"/>
      <c r="FEM400" s="366"/>
      <c r="FEN400" s="366"/>
      <c r="FEO400" s="366"/>
      <c r="FEP400" s="366"/>
      <c r="FEQ400" s="366"/>
      <c r="FER400" s="366"/>
      <c r="FES400" s="366"/>
      <c r="FET400" s="366"/>
      <c r="FEU400" s="366"/>
      <c r="FEV400" s="366"/>
      <c r="FEW400" s="366"/>
      <c r="FEX400" s="366"/>
      <c r="FEY400" s="366"/>
      <c r="FEZ400" s="366"/>
      <c r="FFA400" s="366"/>
      <c r="FFB400" s="366"/>
      <c r="FFC400" s="366"/>
      <c r="FFD400" s="366"/>
      <c r="FFE400" s="366"/>
      <c r="FFF400" s="366"/>
      <c r="FFG400" s="366"/>
      <c r="FFH400" s="366"/>
      <c r="FFI400" s="366"/>
      <c r="FFJ400" s="366"/>
      <c r="FFK400" s="366"/>
      <c r="FFL400" s="366"/>
      <c r="FFM400" s="366"/>
      <c r="FFN400" s="366"/>
      <c r="FFO400" s="366"/>
      <c r="FFP400" s="366"/>
      <c r="FFQ400" s="366"/>
      <c r="FFR400" s="366"/>
      <c r="FFS400" s="366"/>
      <c r="FFT400" s="366"/>
      <c r="FFU400" s="366"/>
      <c r="FFV400" s="366"/>
      <c r="FFW400" s="366"/>
      <c r="FFX400" s="366"/>
      <c r="FFY400" s="366"/>
      <c r="FFZ400" s="366"/>
      <c r="FGA400" s="366"/>
      <c r="FGB400" s="366"/>
      <c r="FGC400" s="366"/>
      <c r="FGD400" s="366"/>
      <c r="FGE400" s="366"/>
      <c r="FGF400" s="366"/>
      <c r="FGG400" s="366"/>
      <c r="FGH400" s="366"/>
      <c r="FGI400" s="366"/>
      <c r="FGJ400" s="366"/>
      <c r="FGK400" s="366"/>
      <c r="FGL400" s="366"/>
      <c r="FGM400" s="366"/>
      <c r="FGN400" s="366"/>
      <c r="FGO400" s="366"/>
      <c r="FGP400" s="366"/>
      <c r="FGQ400" s="366"/>
      <c r="FGR400" s="366"/>
      <c r="FGS400" s="366"/>
      <c r="FGT400" s="366"/>
      <c r="FGU400" s="366"/>
      <c r="FGV400" s="366"/>
      <c r="FGW400" s="366"/>
      <c r="FGX400" s="366"/>
      <c r="FGY400" s="366"/>
      <c r="FGZ400" s="366"/>
      <c r="FHA400" s="366"/>
      <c r="FHB400" s="366"/>
      <c r="FHC400" s="366"/>
      <c r="FHD400" s="366"/>
      <c r="FHE400" s="366"/>
      <c r="FHF400" s="366"/>
      <c r="FHG400" s="366"/>
      <c r="FHH400" s="366"/>
      <c r="FHI400" s="366"/>
      <c r="FHJ400" s="366"/>
      <c r="FHK400" s="366"/>
      <c r="FHL400" s="366"/>
      <c r="FHM400" s="366"/>
      <c r="FHN400" s="366"/>
      <c r="FHO400" s="366"/>
      <c r="FHP400" s="366"/>
      <c r="FHQ400" s="366"/>
      <c r="FHR400" s="366"/>
      <c r="FHS400" s="366"/>
      <c r="FHT400" s="366"/>
      <c r="FHU400" s="366"/>
      <c r="FHV400" s="366"/>
      <c r="FHW400" s="366"/>
      <c r="FHX400" s="366"/>
      <c r="FHY400" s="366"/>
      <c r="FHZ400" s="366"/>
      <c r="FIA400" s="366"/>
      <c r="FIB400" s="366"/>
      <c r="FIC400" s="366"/>
      <c r="FID400" s="366"/>
      <c r="FIE400" s="366"/>
      <c r="FIF400" s="366"/>
      <c r="FIG400" s="366"/>
      <c r="FIH400" s="366"/>
      <c r="FII400" s="366"/>
      <c r="FIJ400" s="366"/>
      <c r="FIK400" s="366"/>
      <c r="FIL400" s="366"/>
      <c r="FIM400" s="366"/>
      <c r="FIN400" s="366"/>
      <c r="FIO400" s="366"/>
      <c r="FIP400" s="366"/>
      <c r="FIQ400" s="366"/>
      <c r="FIR400" s="366"/>
      <c r="FIS400" s="366"/>
      <c r="FIT400" s="366"/>
      <c r="FIU400" s="366"/>
      <c r="FIV400" s="366"/>
      <c r="FIW400" s="366"/>
      <c r="FIX400" s="366"/>
      <c r="FIY400" s="366"/>
      <c r="FIZ400" s="366"/>
      <c r="FJA400" s="366"/>
      <c r="FJB400" s="366"/>
      <c r="FJC400" s="366"/>
      <c r="FJD400" s="366"/>
      <c r="FJE400" s="366"/>
      <c r="FJF400" s="366"/>
      <c r="FJG400" s="366"/>
      <c r="FJH400" s="366"/>
      <c r="FJI400" s="366"/>
      <c r="FJJ400" s="366"/>
      <c r="FJK400" s="366"/>
      <c r="FJL400" s="366"/>
      <c r="FJM400" s="366"/>
      <c r="FJN400" s="366"/>
      <c r="FJO400" s="366"/>
      <c r="FJP400" s="366"/>
      <c r="FJQ400" s="366"/>
      <c r="FJR400" s="366"/>
      <c r="FJS400" s="366"/>
      <c r="FJT400" s="366"/>
      <c r="FJU400" s="366"/>
      <c r="FJV400" s="366"/>
      <c r="FJW400" s="366"/>
      <c r="FJX400" s="366"/>
      <c r="FJY400" s="366"/>
      <c r="FJZ400" s="366"/>
      <c r="FKA400" s="366"/>
      <c r="FKB400" s="366"/>
      <c r="FKC400" s="366"/>
      <c r="FKD400" s="366"/>
      <c r="FKE400" s="366"/>
      <c r="FKF400" s="366"/>
      <c r="FKG400" s="366"/>
      <c r="FKH400" s="366"/>
      <c r="FKI400" s="366"/>
      <c r="FKJ400" s="366"/>
      <c r="FKK400" s="366"/>
      <c r="FKL400" s="366"/>
      <c r="FKM400" s="366"/>
      <c r="FKN400" s="366"/>
      <c r="FKO400" s="366"/>
      <c r="FKP400" s="366"/>
      <c r="FKQ400" s="366"/>
      <c r="FKR400" s="366"/>
      <c r="FKS400" s="366"/>
      <c r="FKT400" s="366"/>
      <c r="FKU400" s="366"/>
      <c r="FKV400" s="366"/>
      <c r="FKW400" s="366"/>
      <c r="FKX400" s="366"/>
      <c r="FKY400" s="366"/>
      <c r="FKZ400" s="366"/>
      <c r="FLA400" s="366"/>
      <c r="FLB400" s="366"/>
      <c r="FLC400" s="366"/>
      <c r="FLD400" s="366"/>
      <c r="FLE400" s="366"/>
      <c r="FLF400" s="366"/>
      <c r="FLG400" s="366"/>
      <c r="FLH400" s="366"/>
      <c r="FLI400" s="366"/>
      <c r="FLJ400" s="366"/>
      <c r="FLK400" s="366"/>
      <c r="FLL400" s="366"/>
      <c r="FLM400" s="366"/>
      <c r="FLN400" s="366"/>
      <c r="FLO400" s="366"/>
      <c r="FLP400" s="366"/>
      <c r="FLQ400" s="366"/>
      <c r="FLR400" s="366"/>
      <c r="FLS400" s="366"/>
      <c r="FLT400" s="366"/>
      <c r="FLU400" s="366"/>
      <c r="FLV400" s="366"/>
      <c r="FLW400" s="366"/>
      <c r="FLX400" s="366"/>
      <c r="FLY400" s="366"/>
      <c r="FLZ400" s="366"/>
      <c r="FMA400" s="366"/>
      <c r="FMB400" s="366"/>
      <c r="FMC400" s="366"/>
      <c r="FMD400" s="366"/>
      <c r="FME400" s="366"/>
      <c r="FMF400" s="366"/>
      <c r="FMG400" s="366"/>
      <c r="FMH400" s="366"/>
      <c r="FMI400" s="366"/>
      <c r="FMJ400" s="366"/>
      <c r="FMK400" s="366"/>
      <c r="FML400" s="366"/>
      <c r="FMM400" s="366"/>
      <c r="FMN400" s="366"/>
      <c r="FMO400" s="366"/>
      <c r="FMP400" s="366"/>
      <c r="FMQ400" s="366"/>
      <c r="FMR400" s="366"/>
      <c r="FMS400" s="366"/>
      <c r="FMT400" s="366"/>
      <c r="FMU400" s="366"/>
      <c r="FMV400" s="366"/>
      <c r="FMW400" s="366"/>
      <c r="FMX400" s="366"/>
      <c r="FMY400" s="366"/>
      <c r="FMZ400" s="366"/>
      <c r="FNA400" s="366"/>
      <c r="FNB400" s="366"/>
      <c r="FNC400" s="366"/>
      <c r="FND400" s="366"/>
      <c r="FNE400" s="366"/>
      <c r="FNF400" s="366"/>
      <c r="FNG400" s="366"/>
      <c r="FNH400" s="366"/>
      <c r="FNI400" s="366"/>
      <c r="FNJ400" s="366"/>
      <c r="FNK400" s="366"/>
      <c r="FNL400" s="366"/>
      <c r="FNM400" s="366"/>
      <c r="FNN400" s="366"/>
      <c r="FNO400" s="366"/>
      <c r="FNP400" s="366"/>
      <c r="FNQ400" s="366"/>
      <c r="FNR400" s="366"/>
      <c r="FNS400" s="366"/>
      <c r="FNT400" s="366"/>
      <c r="FNU400" s="366"/>
      <c r="FNV400" s="366"/>
      <c r="FNW400" s="366"/>
      <c r="FNX400" s="366"/>
      <c r="FNY400" s="366"/>
      <c r="FNZ400" s="366"/>
      <c r="FOA400" s="366"/>
      <c r="FOB400" s="366"/>
      <c r="FOC400" s="366"/>
      <c r="FOD400" s="366"/>
      <c r="FOE400" s="366"/>
      <c r="FOF400" s="366"/>
      <c r="FOG400" s="366"/>
      <c r="FOH400" s="366"/>
      <c r="FOI400" s="366"/>
      <c r="FOJ400" s="366"/>
      <c r="FOK400" s="366"/>
      <c r="FOL400" s="366"/>
      <c r="FOM400" s="366"/>
      <c r="FON400" s="366"/>
      <c r="FOO400" s="366"/>
      <c r="FOP400" s="366"/>
      <c r="FOQ400" s="366"/>
      <c r="FOR400" s="366"/>
      <c r="FOS400" s="366"/>
      <c r="FOT400" s="366"/>
      <c r="FOU400" s="366"/>
      <c r="FOV400" s="366"/>
      <c r="FOW400" s="366"/>
      <c r="FOX400" s="366"/>
      <c r="FOY400" s="366"/>
      <c r="FOZ400" s="366"/>
      <c r="FPA400" s="366"/>
      <c r="FPB400" s="366"/>
      <c r="FPC400" s="366"/>
      <c r="FPD400" s="366"/>
      <c r="FPE400" s="366"/>
      <c r="FPF400" s="366"/>
      <c r="FPG400" s="366"/>
      <c r="FPH400" s="366"/>
      <c r="FPI400" s="366"/>
      <c r="FPJ400" s="366"/>
      <c r="FPK400" s="366"/>
      <c r="FPL400" s="366"/>
      <c r="FPM400" s="366"/>
      <c r="FPN400" s="366"/>
      <c r="FPO400" s="366"/>
      <c r="FPP400" s="366"/>
      <c r="FPQ400" s="366"/>
      <c r="FPR400" s="366"/>
      <c r="FPS400" s="366"/>
      <c r="FPT400" s="366"/>
      <c r="FPU400" s="366"/>
      <c r="FPV400" s="366"/>
      <c r="FPW400" s="366"/>
      <c r="FPX400" s="366"/>
      <c r="FPY400" s="366"/>
      <c r="FPZ400" s="366"/>
      <c r="FQA400" s="366"/>
      <c r="FQB400" s="366"/>
      <c r="FQC400" s="366"/>
      <c r="FQD400" s="366"/>
      <c r="FQE400" s="366"/>
      <c r="FQF400" s="366"/>
      <c r="FQG400" s="366"/>
      <c r="FQH400" s="366"/>
      <c r="FQI400" s="366"/>
      <c r="FQJ400" s="366"/>
      <c r="FQK400" s="366"/>
      <c r="FQL400" s="366"/>
      <c r="FQM400" s="366"/>
      <c r="FQN400" s="366"/>
      <c r="FQO400" s="366"/>
      <c r="FQP400" s="366"/>
      <c r="FQQ400" s="366"/>
      <c r="FQR400" s="366"/>
      <c r="FQS400" s="366"/>
      <c r="FQT400" s="366"/>
      <c r="FQU400" s="366"/>
      <c r="FQV400" s="366"/>
      <c r="FQW400" s="366"/>
      <c r="FQX400" s="366"/>
      <c r="FQY400" s="366"/>
      <c r="FQZ400" s="366"/>
      <c r="FRA400" s="366"/>
      <c r="FRB400" s="366"/>
      <c r="FRC400" s="366"/>
      <c r="FRD400" s="366"/>
      <c r="FRE400" s="366"/>
      <c r="FRF400" s="366"/>
      <c r="FRG400" s="366"/>
      <c r="FRH400" s="366"/>
      <c r="FRI400" s="366"/>
      <c r="FRJ400" s="366"/>
      <c r="FRK400" s="366"/>
      <c r="FRL400" s="366"/>
      <c r="FRM400" s="366"/>
      <c r="FRN400" s="366"/>
      <c r="FRO400" s="366"/>
      <c r="FRP400" s="366"/>
      <c r="FRQ400" s="366"/>
      <c r="FRR400" s="366"/>
      <c r="FRS400" s="366"/>
      <c r="FRT400" s="366"/>
      <c r="FRU400" s="366"/>
      <c r="FRV400" s="366"/>
      <c r="FRW400" s="366"/>
      <c r="FRX400" s="366"/>
      <c r="FRY400" s="366"/>
      <c r="FRZ400" s="366"/>
      <c r="FSA400" s="366"/>
      <c r="FSB400" s="366"/>
      <c r="FSC400" s="366"/>
      <c r="FSD400" s="366"/>
      <c r="FSE400" s="366"/>
      <c r="FSF400" s="366"/>
      <c r="FSG400" s="366"/>
      <c r="FSH400" s="366"/>
      <c r="FSI400" s="366"/>
      <c r="FSJ400" s="366"/>
      <c r="FSK400" s="366"/>
      <c r="FSL400" s="366"/>
      <c r="FSM400" s="366"/>
      <c r="FSN400" s="366"/>
      <c r="FSO400" s="366"/>
      <c r="FSP400" s="366"/>
      <c r="FSQ400" s="366"/>
      <c r="FSR400" s="366"/>
      <c r="FSS400" s="366"/>
      <c r="FST400" s="366"/>
      <c r="FSU400" s="366"/>
      <c r="FSV400" s="366"/>
      <c r="FSW400" s="366"/>
      <c r="FSX400" s="366"/>
      <c r="FSY400" s="366"/>
      <c r="FSZ400" s="366"/>
      <c r="FTA400" s="366"/>
      <c r="FTB400" s="366"/>
      <c r="FTC400" s="366"/>
      <c r="FTD400" s="366"/>
      <c r="FTE400" s="366"/>
      <c r="FTF400" s="366"/>
      <c r="FTG400" s="366"/>
      <c r="FTH400" s="366"/>
      <c r="FTI400" s="366"/>
      <c r="FTJ400" s="366"/>
      <c r="FTK400" s="366"/>
      <c r="FTL400" s="366"/>
      <c r="FTM400" s="366"/>
      <c r="FTN400" s="366"/>
      <c r="FTO400" s="366"/>
      <c r="FTP400" s="366"/>
      <c r="FTQ400" s="366"/>
      <c r="FTR400" s="366"/>
      <c r="FTS400" s="366"/>
      <c r="FTT400" s="366"/>
      <c r="FTU400" s="366"/>
      <c r="FTV400" s="366"/>
      <c r="FTW400" s="366"/>
      <c r="FTX400" s="366"/>
      <c r="FTY400" s="366"/>
      <c r="FTZ400" s="366"/>
      <c r="FUA400" s="366"/>
      <c r="FUB400" s="366"/>
      <c r="FUC400" s="366"/>
      <c r="FUD400" s="366"/>
      <c r="FUE400" s="366"/>
      <c r="FUF400" s="366"/>
      <c r="FUG400" s="366"/>
      <c r="FUH400" s="366"/>
      <c r="FUI400" s="366"/>
      <c r="FUJ400" s="366"/>
      <c r="FUK400" s="366"/>
      <c r="FUL400" s="366"/>
      <c r="FUM400" s="366"/>
      <c r="FUN400" s="366"/>
      <c r="FUO400" s="366"/>
      <c r="FUP400" s="366"/>
      <c r="FUQ400" s="366"/>
      <c r="FUR400" s="366"/>
      <c r="FUS400" s="366"/>
      <c r="FUT400" s="366"/>
      <c r="FUU400" s="366"/>
      <c r="FUV400" s="366"/>
      <c r="FUW400" s="366"/>
      <c r="FUX400" s="366"/>
      <c r="FUY400" s="366"/>
      <c r="FUZ400" s="366"/>
      <c r="FVA400" s="366"/>
      <c r="FVB400" s="366"/>
      <c r="FVC400" s="366"/>
      <c r="FVD400" s="366"/>
      <c r="FVE400" s="366"/>
      <c r="FVF400" s="366"/>
      <c r="FVG400" s="366"/>
      <c r="FVH400" s="366"/>
      <c r="FVI400" s="366"/>
      <c r="FVJ400" s="366"/>
      <c r="FVK400" s="366"/>
      <c r="FVL400" s="366"/>
      <c r="FVM400" s="366"/>
      <c r="FVN400" s="366"/>
      <c r="FVO400" s="366"/>
      <c r="FVP400" s="366"/>
      <c r="FVQ400" s="366"/>
      <c r="FVR400" s="366"/>
      <c r="FVS400" s="366"/>
      <c r="FVT400" s="366"/>
      <c r="FVU400" s="366"/>
      <c r="FVV400" s="366"/>
      <c r="FVW400" s="366"/>
      <c r="FVX400" s="366"/>
      <c r="FVY400" s="366"/>
      <c r="FVZ400" s="366"/>
      <c r="FWA400" s="366"/>
      <c r="FWB400" s="366"/>
      <c r="FWC400" s="366"/>
      <c r="FWD400" s="366"/>
      <c r="FWE400" s="366"/>
      <c r="FWF400" s="366"/>
      <c r="FWG400" s="366"/>
      <c r="FWH400" s="366"/>
      <c r="FWI400" s="366"/>
      <c r="FWJ400" s="366"/>
      <c r="FWK400" s="366"/>
      <c r="FWL400" s="366"/>
      <c r="FWM400" s="366"/>
      <c r="FWN400" s="366"/>
      <c r="FWO400" s="366"/>
      <c r="FWP400" s="366"/>
      <c r="FWQ400" s="366"/>
      <c r="FWR400" s="366"/>
      <c r="FWS400" s="366"/>
      <c r="FWT400" s="366"/>
      <c r="FWU400" s="366"/>
      <c r="FWV400" s="366"/>
      <c r="FWW400" s="366"/>
      <c r="FWX400" s="366"/>
      <c r="FWY400" s="366"/>
      <c r="FWZ400" s="366"/>
      <c r="FXA400" s="366"/>
      <c r="FXB400" s="366"/>
      <c r="FXC400" s="366"/>
      <c r="FXD400" s="366"/>
      <c r="FXE400" s="366"/>
      <c r="FXF400" s="366"/>
      <c r="FXG400" s="366"/>
      <c r="FXH400" s="366"/>
      <c r="FXI400" s="366"/>
      <c r="FXJ400" s="366"/>
      <c r="FXK400" s="366"/>
      <c r="FXL400" s="366"/>
      <c r="FXM400" s="366"/>
      <c r="FXN400" s="366"/>
      <c r="FXO400" s="366"/>
      <c r="FXP400" s="366"/>
      <c r="FXQ400" s="366"/>
      <c r="FXR400" s="366"/>
      <c r="FXS400" s="366"/>
      <c r="FXT400" s="366"/>
      <c r="FXU400" s="366"/>
      <c r="FXV400" s="366"/>
      <c r="FXW400" s="366"/>
      <c r="FXX400" s="366"/>
      <c r="FXY400" s="366"/>
      <c r="FXZ400" s="366"/>
      <c r="FYA400" s="366"/>
      <c r="FYB400" s="366"/>
      <c r="FYC400" s="366"/>
      <c r="FYD400" s="366"/>
      <c r="FYE400" s="366"/>
      <c r="FYF400" s="366"/>
      <c r="FYG400" s="366"/>
      <c r="FYH400" s="366"/>
      <c r="FYI400" s="366"/>
      <c r="FYJ400" s="366"/>
      <c r="FYK400" s="366"/>
      <c r="FYL400" s="366"/>
      <c r="FYM400" s="366"/>
      <c r="FYN400" s="366"/>
      <c r="FYO400" s="366"/>
      <c r="FYP400" s="366"/>
      <c r="FYQ400" s="366"/>
      <c r="FYR400" s="366"/>
      <c r="FYS400" s="366"/>
      <c r="FYT400" s="366"/>
      <c r="FYU400" s="366"/>
      <c r="FYV400" s="366"/>
      <c r="FYW400" s="366"/>
      <c r="FYX400" s="366"/>
      <c r="FYY400" s="366"/>
      <c r="FYZ400" s="366"/>
      <c r="FZA400" s="366"/>
      <c r="FZB400" s="366"/>
      <c r="FZC400" s="366"/>
      <c r="FZD400" s="366"/>
      <c r="FZE400" s="366"/>
      <c r="FZF400" s="366"/>
      <c r="FZG400" s="366"/>
      <c r="FZH400" s="366"/>
      <c r="FZI400" s="366"/>
      <c r="FZJ400" s="366"/>
      <c r="FZK400" s="366"/>
      <c r="FZL400" s="366"/>
      <c r="FZM400" s="366"/>
      <c r="FZN400" s="366"/>
      <c r="FZO400" s="366"/>
      <c r="FZP400" s="366"/>
      <c r="FZQ400" s="366"/>
      <c r="FZR400" s="366"/>
      <c r="FZS400" s="366"/>
      <c r="FZT400" s="366"/>
      <c r="FZU400" s="366"/>
      <c r="FZV400" s="366"/>
      <c r="FZW400" s="366"/>
      <c r="FZX400" s="366"/>
      <c r="FZY400" s="366"/>
      <c r="FZZ400" s="366"/>
      <c r="GAA400" s="366"/>
      <c r="GAB400" s="366"/>
      <c r="GAC400" s="366"/>
      <c r="GAD400" s="366"/>
      <c r="GAE400" s="366"/>
      <c r="GAF400" s="366"/>
      <c r="GAG400" s="366"/>
      <c r="GAH400" s="366"/>
      <c r="GAI400" s="366"/>
      <c r="GAJ400" s="366"/>
      <c r="GAK400" s="366"/>
      <c r="GAL400" s="366"/>
      <c r="GAM400" s="366"/>
      <c r="GAN400" s="366"/>
      <c r="GAO400" s="366"/>
      <c r="GAP400" s="366"/>
      <c r="GAQ400" s="366"/>
      <c r="GAR400" s="366"/>
      <c r="GAS400" s="366"/>
      <c r="GAT400" s="366"/>
      <c r="GAU400" s="366"/>
      <c r="GAV400" s="366"/>
      <c r="GAW400" s="366"/>
      <c r="GAX400" s="366"/>
      <c r="GAY400" s="366"/>
      <c r="GAZ400" s="366"/>
      <c r="GBA400" s="366"/>
      <c r="GBB400" s="366"/>
      <c r="GBC400" s="366"/>
      <c r="GBD400" s="366"/>
      <c r="GBE400" s="366"/>
      <c r="GBF400" s="366"/>
      <c r="GBG400" s="366"/>
      <c r="GBH400" s="366"/>
      <c r="GBI400" s="366"/>
      <c r="GBJ400" s="366"/>
      <c r="GBK400" s="366"/>
      <c r="GBL400" s="366"/>
      <c r="GBM400" s="366"/>
      <c r="GBN400" s="366"/>
      <c r="GBO400" s="366"/>
      <c r="GBP400" s="366"/>
      <c r="GBQ400" s="366"/>
      <c r="GBR400" s="366"/>
      <c r="GBS400" s="366"/>
      <c r="GBT400" s="366"/>
      <c r="GBU400" s="366"/>
      <c r="GBV400" s="366"/>
      <c r="GBW400" s="366"/>
      <c r="GBX400" s="366"/>
      <c r="GBY400" s="366"/>
      <c r="GBZ400" s="366"/>
      <c r="GCA400" s="366"/>
      <c r="GCB400" s="366"/>
      <c r="GCC400" s="366"/>
      <c r="GCD400" s="366"/>
      <c r="GCE400" s="366"/>
      <c r="GCF400" s="366"/>
      <c r="GCG400" s="366"/>
      <c r="GCH400" s="366"/>
      <c r="GCI400" s="366"/>
      <c r="GCJ400" s="366"/>
      <c r="GCK400" s="366"/>
      <c r="GCL400" s="366"/>
      <c r="GCM400" s="366"/>
      <c r="GCN400" s="366"/>
      <c r="GCO400" s="366"/>
      <c r="GCP400" s="366"/>
      <c r="GCQ400" s="366"/>
      <c r="GCR400" s="366"/>
      <c r="GCS400" s="366"/>
      <c r="GCT400" s="366"/>
      <c r="GCU400" s="366"/>
      <c r="GCV400" s="366"/>
      <c r="GCW400" s="366"/>
      <c r="GCX400" s="366"/>
      <c r="GCY400" s="366"/>
      <c r="GCZ400" s="366"/>
      <c r="GDA400" s="366"/>
      <c r="GDB400" s="366"/>
      <c r="GDC400" s="366"/>
      <c r="GDD400" s="366"/>
      <c r="GDE400" s="366"/>
      <c r="GDF400" s="366"/>
      <c r="GDG400" s="366"/>
      <c r="GDH400" s="366"/>
      <c r="GDI400" s="366"/>
      <c r="GDJ400" s="366"/>
      <c r="GDK400" s="366"/>
      <c r="GDL400" s="366"/>
      <c r="GDM400" s="366"/>
      <c r="GDN400" s="366"/>
      <c r="GDO400" s="366"/>
      <c r="GDP400" s="366"/>
      <c r="GDQ400" s="366"/>
      <c r="GDR400" s="366"/>
      <c r="GDS400" s="366"/>
      <c r="GDT400" s="366"/>
      <c r="GDU400" s="366"/>
      <c r="GDV400" s="366"/>
      <c r="GDW400" s="366"/>
      <c r="GDX400" s="366"/>
      <c r="GDY400" s="366"/>
      <c r="GDZ400" s="366"/>
      <c r="GEA400" s="366"/>
      <c r="GEB400" s="366"/>
      <c r="GEC400" s="366"/>
      <c r="GED400" s="366"/>
      <c r="GEE400" s="366"/>
      <c r="GEF400" s="366"/>
      <c r="GEG400" s="366"/>
      <c r="GEH400" s="366"/>
      <c r="GEI400" s="366"/>
      <c r="GEJ400" s="366"/>
      <c r="GEK400" s="366"/>
      <c r="GEL400" s="366"/>
      <c r="GEM400" s="366"/>
      <c r="GEN400" s="366"/>
      <c r="GEO400" s="366"/>
      <c r="GEP400" s="366"/>
      <c r="GEQ400" s="366"/>
      <c r="GER400" s="366"/>
      <c r="GES400" s="366"/>
      <c r="GET400" s="366"/>
      <c r="GEU400" s="366"/>
      <c r="GEV400" s="366"/>
      <c r="GEW400" s="366"/>
      <c r="GEX400" s="366"/>
      <c r="GEY400" s="366"/>
      <c r="GEZ400" s="366"/>
      <c r="GFA400" s="366"/>
      <c r="GFB400" s="366"/>
      <c r="GFC400" s="366"/>
      <c r="GFD400" s="366"/>
      <c r="GFE400" s="366"/>
      <c r="GFF400" s="366"/>
      <c r="GFG400" s="366"/>
      <c r="GFH400" s="366"/>
      <c r="GFI400" s="366"/>
      <c r="GFJ400" s="366"/>
      <c r="GFK400" s="366"/>
      <c r="GFL400" s="366"/>
      <c r="GFM400" s="366"/>
      <c r="GFN400" s="366"/>
      <c r="GFO400" s="366"/>
      <c r="GFP400" s="366"/>
      <c r="GFQ400" s="366"/>
      <c r="GFR400" s="366"/>
      <c r="GFS400" s="366"/>
      <c r="GFT400" s="366"/>
      <c r="GFU400" s="366"/>
      <c r="GFV400" s="366"/>
      <c r="GFW400" s="366"/>
      <c r="GFX400" s="366"/>
      <c r="GFY400" s="366"/>
      <c r="GFZ400" s="366"/>
      <c r="GGA400" s="366"/>
      <c r="GGB400" s="366"/>
      <c r="GGC400" s="366"/>
      <c r="GGD400" s="366"/>
      <c r="GGE400" s="366"/>
      <c r="GGF400" s="366"/>
      <c r="GGG400" s="366"/>
      <c r="GGH400" s="366"/>
      <c r="GGI400" s="366"/>
      <c r="GGJ400" s="366"/>
      <c r="GGK400" s="366"/>
      <c r="GGL400" s="366"/>
      <c r="GGM400" s="366"/>
      <c r="GGN400" s="366"/>
      <c r="GGO400" s="366"/>
      <c r="GGP400" s="366"/>
      <c r="GGQ400" s="366"/>
      <c r="GGR400" s="366"/>
      <c r="GGS400" s="366"/>
      <c r="GGT400" s="366"/>
      <c r="GGU400" s="366"/>
      <c r="GGV400" s="366"/>
      <c r="GGW400" s="366"/>
      <c r="GGX400" s="366"/>
      <c r="GGY400" s="366"/>
      <c r="GGZ400" s="366"/>
      <c r="GHA400" s="366"/>
      <c r="GHB400" s="366"/>
      <c r="GHC400" s="366"/>
      <c r="GHD400" s="366"/>
      <c r="GHE400" s="366"/>
      <c r="GHF400" s="366"/>
      <c r="GHG400" s="366"/>
      <c r="GHH400" s="366"/>
      <c r="GHI400" s="366"/>
      <c r="GHJ400" s="366"/>
      <c r="GHK400" s="366"/>
      <c r="GHL400" s="366"/>
      <c r="GHM400" s="366"/>
      <c r="GHN400" s="366"/>
      <c r="GHO400" s="366"/>
      <c r="GHP400" s="366"/>
      <c r="GHQ400" s="366"/>
      <c r="GHR400" s="366"/>
      <c r="GHS400" s="366"/>
      <c r="GHT400" s="366"/>
      <c r="GHU400" s="366"/>
      <c r="GHV400" s="366"/>
      <c r="GHW400" s="366"/>
      <c r="GHX400" s="366"/>
      <c r="GHY400" s="366"/>
      <c r="GHZ400" s="366"/>
      <c r="GIA400" s="366"/>
      <c r="GIB400" s="366"/>
      <c r="GIC400" s="366"/>
      <c r="GID400" s="366"/>
      <c r="GIE400" s="366"/>
      <c r="GIF400" s="366"/>
      <c r="GIG400" s="366"/>
      <c r="GIH400" s="366"/>
      <c r="GII400" s="366"/>
      <c r="GIJ400" s="366"/>
      <c r="GIK400" s="366"/>
      <c r="GIL400" s="366"/>
      <c r="GIM400" s="366"/>
      <c r="GIN400" s="366"/>
      <c r="GIO400" s="366"/>
      <c r="GIP400" s="366"/>
      <c r="GIQ400" s="366"/>
      <c r="GIR400" s="366"/>
      <c r="GIS400" s="366"/>
      <c r="GIT400" s="366"/>
      <c r="GIU400" s="366"/>
      <c r="GIV400" s="366"/>
      <c r="GIW400" s="366"/>
      <c r="GIX400" s="366"/>
      <c r="GIY400" s="366"/>
      <c r="GIZ400" s="366"/>
      <c r="GJA400" s="366"/>
      <c r="GJB400" s="366"/>
      <c r="GJC400" s="366"/>
      <c r="GJD400" s="366"/>
      <c r="GJE400" s="366"/>
      <c r="GJF400" s="366"/>
      <c r="GJG400" s="366"/>
      <c r="GJH400" s="366"/>
      <c r="GJI400" s="366"/>
      <c r="GJJ400" s="366"/>
      <c r="GJK400" s="366"/>
      <c r="GJL400" s="366"/>
      <c r="GJM400" s="366"/>
      <c r="GJN400" s="366"/>
      <c r="GJO400" s="366"/>
      <c r="GJP400" s="366"/>
      <c r="GJQ400" s="366"/>
      <c r="GJR400" s="366"/>
      <c r="GJS400" s="366"/>
      <c r="GJT400" s="366"/>
      <c r="GJU400" s="366"/>
      <c r="GJV400" s="366"/>
      <c r="GJW400" s="366"/>
      <c r="GJX400" s="366"/>
      <c r="GJY400" s="366"/>
      <c r="GJZ400" s="366"/>
      <c r="GKA400" s="366"/>
      <c r="GKB400" s="366"/>
      <c r="GKC400" s="366"/>
      <c r="GKD400" s="366"/>
      <c r="GKE400" s="366"/>
      <c r="GKF400" s="366"/>
      <c r="GKG400" s="366"/>
      <c r="GKH400" s="366"/>
      <c r="GKI400" s="366"/>
      <c r="GKJ400" s="366"/>
      <c r="GKK400" s="366"/>
      <c r="GKL400" s="366"/>
      <c r="GKM400" s="366"/>
      <c r="GKN400" s="366"/>
      <c r="GKO400" s="366"/>
      <c r="GKP400" s="366"/>
      <c r="GKQ400" s="366"/>
      <c r="GKR400" s="366"/>
      <c r="GKS400" s="366"/>
      <c r="GKT400" s="366"/>
      <c r="GKU400" s="366"/>
      <c r="GKV400" s="366"/>
      <c r="GKW400" s="366"/>
      <c r="GKX400" s="366"/>
      <c r="GKY400" s="366"/>
      <c r="GKZ400" s="366"/>
      <c r="GLA400" s="366"/>
      <c r="GLB400" s="366"/>
      <c r="GLC400" s="366"/>
      <c r="GLD400" s="366"/>
      <c r="GLE400" s="366"/>
      <c r="GLF400" s="366"/>
      <c r="GLG400" s="366"/>
      <c r="GLH400" s="366"/>
      <c r="GLI400" s="366"/>
      <c r="GLJ400" s="366"/>
      <c r="GLK400" s="366"/>
      <c r="GLL400" s="366"/>
      <c r="GLM400" s="366"/>
      <c r="GLN400" s="366"/>
      <c r="GLO400" s="366"/>
      <c r="GLP400" s="366"/>
      <c r="GLQ400" s="366"/>
      <c r="GLR400" s="366"/>
      <c r="GLS400" s="366"/>
      <c r="GLT400" s="366"/>
      <c r="GLU400" s="366"/>
      <c r="GLV400" s="366"/>
      <c r="GLW400" s="366"/>
      <c r="GLX400" s="366"/>
      <c r="GLY400" s="366"/>
      <c r="GLZ400" s="366"/>
      <c r="GMA400" s="366"/>
      <c r="GMB400" s="366"/>
      <c r="GMC400" s="366"/>
      <c r="GMD400" s="366"/>
      <c r="GME400" s="366"/>
      <c r="GMF400" s="366"/>
      <c r="GMG400" s="366"/>
      <c r="GMH400" s="366"/>
      <c r="GMI400" s="366"/>
      <c r="GMJ400" s="366"/>
      <c r="GMK400" s="366"/>
      <c r="GML400" s="366"/>
      <c r="GMM400" s="366"/>
      <c r="GMN400" s="366"/>
      <c r="GMO400" s="366"/>
      <c r="GMP400" s="366"/>
      <c r="GMQ400" s="366"/>
      <c r="GMR400" s="366"/>
      <c r="GMS400" s="366"/>
      <c r="GMT400" s="366"/>
      <c r="GMU400" s="366"/>
      <c r="GMV400" s="366"/>
      <c r="GMW400" s="366"/>
      <c r="GMX400" s="366"/>
      <c r="GMY400" s="366"/>
      <c r="GMZ400" s="366"/>
      <c r="GNA400" s="366"/>
      <c r="GNB400" s="366"/>
      <c r="GNC400" s="366"/>
      <c r="GND400" s="366"/>
      <c r="GNE400" s="366"/>
      <c r="GNF400" s="366"/>
      <c r="GNG400" s="366"/>
      <c r="GNH400" s="366"/>
      <c r="GNI400" s="366"/>
      <c r="GNJ400" s="366"/>
      <c r="GNK400" s="366"/>
      <c r="GNL400" s="366"/>
      <c r="GNM400" s="366"/>
      <c r="GNN400" s="366"/>
      <c r="GNO400" s="366"/>
      <c r="GNP400" s="366"/>
      <c r="GNQ400" s="366"/>
      <c r="GNR400" s="366"/>
      <c r="GNS400" s="366"/>
      <c r="GNT400" s="366"/>
      <c r="GNU400" s="366"/>
      <c r="GNV400" s="366"/>
      <c r="GNW400" s="366"/>
      <c r="GNX400" s="366"/>
      <c r="GNY400" s="366"/>
      <c r="GNZ400" s="366"/>
      <c r="GOA400" s="366"/>
      <c r="GOB400" s="366"/>
      <c r="GOC400" s="366"/>
      <c r="GOD400" s="366"/>
      <c r="GOE400" s="366"/>
      <c r="GOF400" s="366"/>
      <c r="GOG400" s="366"/>
      <c r="GOH400" s="366"/>
      <c r="GOI400" s="366"/>
      <c r="GOJ400" s="366"/>
      <c r="GOK400" s="366"/>
      <c r="GOL400" s="366"/>
      <c r="GOM400" s="366"/>
      <c r="GON400" s="366"/>
      <c r="GOO400" s="366"/>
      <c r="GOP400" s="366"/>
      <c r="GOQ400" s="366"/>
      <c r="GOR400" s="366"/>
      <c r="GOS400" s="366"/>
      <c r="GOT400" s="366"/>
      <c r="GOU400" s="366"/>
      <c r="GOV400" s="366"/>
      <c r="GOW400" s="366"/>
      <c r="GOX400" s="366"/>
      <c r="GOY400" s="366"/>
      <c r="GOZ400" s="366"/>
      <c r="GPA400" s="366"/>
      <c r="GPB400" s="366"/>
      <c r="GPC400" s="366"/>
      <c r="GPD400" s="366"/>
      <c r="GPE400" s="366"/>
      <c r="GPF400" s="366"/>
      <c r="GPG400" s="366"/>
      <c r="GPH400" s="366"/>
      <c r="GPI400" s="366"/>
      <c r="GPJ400" s="366"/>
      <c r="GPK400" s="366"/>
      <c r="GPL400" s="366"/>
      <c r="GPM400" s="366"/>
      <c r="GPN400" s="366"/>
      <c r="GPO400" s="366"/>
      <c r="GPP400" s="366"/>
      <c r="GPQ400" s="366"/>
      <c r="GPR400" s="366"/>
      <c r="GPS400" s="366"/>
      <c r="GPT400" s="366"/>
      <c r="GPU400" s="366"/>
      <c r="GPV400" s="366"/>
      <c r="GPW400" s="366"/>
      <c r="GPX400" s="366"/>
      <c r="GPY400" s="366"/>
      <c r="GPZ400" s="366"/>
      <c r="GQA400" s="366"/>
      <c r="GQB400" s="366"/>
      <c r="GQC400" s="366"/>
      <c r="GQD400" s="366"/>
      <c r="GQE400" s="366"/>
      <c r="GQF400" s="366"/>
      <c r="GQG400" s="366"/>
      <c r="GQH400" s="366"/>
      <c r="GQI400" s="366"/>
      <c r="GQJ400" s="366"/>
      <c r="GQK400" s="366"/>
      <c r="GQL400" s="366"/>
      <c r="GQM400" s="366"/>
      <c r="GQN400" s="366"/>
      <c r="GQO400" s="366"/>
      <c r="GQP400" s="366"/>
      <c r="GQQ400" s="366"/>
      <c r="GQR400" s="366"/>
      <c r="GQS400" s="366"/>
      <c r="GQT400" s="366"/>
      <c r="GQU400" s="366"/>
      <c r="GQV400" s="366"/>
      <c r="GQW400" s="366"/>
      <c r="GQX400" s="366"/>
      <c r="GQY400" s="366"/>
      <c r="GQZ400" s="366"/>
      <c r="GRA400" s="366"/>
      <c r="GRB400" s="366"/>
      <c r="GRC400" s="366"/>
      <c r="GRD400" s="366"/>
      <c r="GRE400" s="366"/>
      <c r="GRF400" s="366"/>
      <c r="GRG400" s="366"/>
      <c r="GRH400" s="366"/>
      <c r="GRI400" s="366"/>
      <c r="GRJ400" s="366"/>
      <c r="GRK400" s="366"/>
      <c r="GRL400" s="366"/>
      <c r="GRM400" s="366"/>
      <c r="GRN400" s="366"/>
      <c r="GRO400" s="366"/>
      <c r="GRP400" s="366"/>
      <c r="GRQ400" s="366"/>
      <c r="GRR400" s="366"/>
      <c r="GRS400" s="366"/>
      <c r="GRT400" s="366"/>
      <c r="GRU400" s="366"/>
      <c r="GRV400" s="366"/>
      <c r="GRW400" s="366"/>
      <c r="GRX400" s="366"/>
      <c r="GRY400" s="366"/>
      <c r="GRZ400" s="366"/>
      <c r="GSA400" s="366"/>
      <c r="GSB400" s="366"/>
      <c r="GSC400" s="366"/>
      <c r="GSD400" s="366"/>
      <c r="GSE400" s="366"/>
      <c r="GSF400" s="366"/>
      <c r="GSG400" s="366"/>
      <c r="GSH400" s="366"/>
      <c r="GSI400" s="366"/>
      <c r="GSJ400" s="366"/>
      <c r="GSK400" s="366"/>
      <c r="GSL400" s="366"/>
      <c r="GSM400" s="366"/>
      <c r="GSN400" s="366"/>
      <c r="GSO400" s="366"/>
      <c r="GSP400" s="366"/>
      <c r="GSQ400" s="366"/>
      <c r="GSR400" s="366"/>
      <c r="GSS400" s="366"/>
      <c r="GST400" s="366"/>
      <c r="GSU400" s="366"/>
      <c r="GSV400" s="366"/>
      <c r="GSW400" s="366"/>
      <c r="GSX400" s="366"/>
      <c r="GSY400" s="366"/>
      <c r="GSZ400" s="366"/>
      <c r="GTA400" s="366"/>
      <c r="GTB400" s="366"/>
      <c r="GTC400" s="366"/>
      <c r="GTD400" s="366"/>
      <c r="GTE400" s="366"/>
      <c r="GTF400" s="366"/>
      <c r="GTG400" s="366"/>
      <c r="GTH400" s="366"/>
      <c r="GTI400" s="366"/>
      <c r="GTJ400" s="366"/>
      <c r="GTK400" s="366"/>
      <c r="GTL400" s="366"/>
      <c r="GTM400" s="366"/>
      <c r="GTN400" s="366"/>
      <c r="GTO400" s="366"/>
      <c r="GTP400" s="366"/>
      <c r="GTQ400" s="366"/>
      <c r="GTR400" s="366"/>
      <c r="GTS400" s="366"/>
      <c r="GTT400" s="366"/>
      <c r="GTU400" s="366"/>
      <c r="GTV400" s="366"/>
      <c r="GTW400" s="366"/>
      <c r="GTX400" s="366"/>
      <c r="GTY400" s="366"/>
      <c r="GTZ400" s="366"/>
      <c r="GUA400" s="366"/>
      <c r="GUB400" s="366"/>
      <c r="GUC400" s="366"/>
      <c r="GUD400" s="366"/>
      <c r="GUE400" s="366"/>
      <c r="GUF400" s="366"/>
      <c r="GUG400" s="366"/>
      <c r="GUH400" s="366"/>
      <c r="GUI400" s="366"/>
      <c r="GUJ400" s="366"/>
      <c r="GUK400" s="366"/>
      <c r="GUL400" s="366"/>
      <c r="GUM400" s="366"/>
      <c r="GUN400" s="366"/>
      <c r="GUO400" s="366"/>
      <c r="GUP400" s="366"/>
      <c r="GUQ400" s="366"/>
      <c r="GUR400" s="366"/>
      <c r="GUS400" s="366"/>
      <c r="GUT400" s="366"/>
      <c r="GUU400" s="366"/>
      <c r="GUV400" s="366"/>
      <c r="GUW400" s="366"/>
      <c r="GUX400" s="366"/>
      <c r="GUY400" s="366"/>
      <c r="GUZ400" s="366"/>
      <c r="GVA400" s="366"/>
      <c r="GVB400" s="366"/>
      <c r="GVC400" s="366"/>
      <c r="GVD400" s="366"/>
      <c r="GVE400" s="366"/>
      <c r="GVF400" s="366"/>
      <c r="GVG400" s="366"/>
      <c r="GVH400" s="366"/>
      <c r="GVI400" s="366"/>
      <c r="GVJ400" s="366"/>
      <c r="GVK400" s="366"/>
      <c r="GVL400" s="366"/>
      <c r="GVM400" s="366"/>
      <c r="GVN400" s="366"/>
      <c r="GVO400" s="366"/>
      <c r="GVP400" s="366"/>
      <c r="GVQ400" s="366"/>
      <c r="GVR400" s="366"/>
      <c r="GVS400" s="366"/>
      <c r="GVT400" s="366"/>
      <c r="GVU400" s="366"/>
      <c r="GVV400" s="366"/>
      <c r="GVW400" s="366"/>
      <c r="GVX400" s="366"/>
      <c r="GVY400" s="366"/>
      <c r="GVZ400" s="366"/>
      <c r="GWA400" s="366"/>
      <c r="GWB400" s="366"/>
      <c r="GWC400" s="366"/>
      <c r="GWD400" s="366"/>
      <c r="GWE400" s="366"/>
      <c r="GWF400" s="366"/>
      <c r="GWG400" s="366"/>
      <c r="GWH400" s="366"/>
      <c r="GWI400" s="366"/>
      <c r="GWJ400" s="366"/>
      <c r="GWK400" s="366"/>
      <c r="GWL400" s="366"/>
      <c r="GWM400" s="366"/>
      <c r="GWN400" s="366"/>
      <c r="GWO400" s="366"/>
      <c r="GWP400" s="366"/>
      <c r="GWQ400" s="366"/>
      <c r="GWR400" s="366"/>
      <c r="GWS400" s="366"/>
      <c r="GWT400" s="366"/>
      <c r="GWU400" s="366"/>
      <c r="GWV400" s="366"/>
      <c r="GWW400" s="366"/>
      <c r="GWX400" s="366"/>
      <c r="GWY400" s="366"/>
      <c r="GWZ400" s="366"/>
      <c r="GXA400" s="366"/>
      <c r="GXB400" s="366"/>
      <c r="GXC400" s="366"/>
      <c r="GXD400" s="366"/>
      <c r="GXE400" s="366"/>
      <c r="GXF400" s="366"/>
      <c r="GXG400" s="366"/>
      <c r="GXH400" s="366"/>
      <c r="GXI400" s="366"/>
      <c r="GXJ400" s="366"/>
      <c r="GXK400" s="366"/>
      <c r="GXL400" s="366"/>
      <c r="GXM400" s="366"/>
      <c r="GXN400" s="366"/>
      <c r="GXO400" s="366"/>
      <c r="GXP400" s="366"/>
      <c r="GXQ400" s="366"/>
      <c r="GXR400" s="366"/>
      <c r="GXS400" s="366"/>
      <c r="GXT400" s="366"/>
      <c r="GXU400" s="366"/>
      <c r="GXV400" s="366"/>
      <c r="GXW400" s="366"/>
      <c r="GXX400" s="366"/>
      <c r="GXY400" s="366"/>
      <c r="GXZ400" s="366"/>
      <c r="GYA400" s="366"/>
      <c r="GYB400" s="366"/>
      <c r="GYC400" s="366"/>
      <c r="GYD400" s="366"/>
      <c r="GYE400" s="366"/>
      <c r="GYF400" s="366"/>
      <c r="GYG400" s="366"/>
      <c r="GYH400" s="366"/>
      <c r="GYI400" s="366"/>
      <c r="GYJ400" s="366"/>
      <c r="GYK400" s="366"/>
      <c r="GYL400" s="366"/>
      <c r="GYM400" s="366"/>
      <c r="GYN400" s="366"/>
      <c r="GYO400" s="366"/>
      <c r="GYP400" s="366"/>
      <c r="GYQ400" s="366"/>
      <c r="GYR400" s="366"/>
      <c r="GYS400" s="366"/>
      <c r="GYT400" s="366"/>
      <c r="GYU400" s="366"/>
      <c r="GYV400" s="366"/>
      <c r="GYW400" s="366"/>
      <c r="GYX400" s="366"/>
      <c r="GYY400" s="366"/>
      <c r="GYZ400" s="366"/>
      <c r="GZA400" s="366"/>
      <c r="GZB400" s="366"/>
      <c r="GZC400" s="366"/>
      <c r="GZD400" s="366"/>
      <c r="GZE400" s="366"/>
      <c r="GZF400" s="366"/>
      <c r="GZG400" s="366"/>
      <c r="GZH400" s="366"/>
      <c r="GZI400" s="366"/>
      <c r="GZJ400" s="366"/>
      <c r="GZK400" s="366"/>
      <c r="GZL400" s="366"/>
      <c r="GZM400" s="366"/>
      <c r="GZN400" s="366"/>
      <c r="GZO400" s="366"/>
      <c r="GZP400" s="366"/>
      <c r="GZQ400" s="366"/>
      <c r="GZR400" s="366"/>
      <c r="GZS400" s="366"/>
      <c r="GZT400" s="366"/>
      <c r="GZU400" s="366"/>
      <c r="GZV400" s="366"/>
      <c r="GZW400" s="366"/>
      <c r="GZX400" s="366"/>
      <c r="GZY400" s="366"/>
      <c r="GZZ400" s="366"/>
      <c r="HAA400" s="366"/>
      <c r="HAB400" s="366"/>
      <c r="HAC400" s="366"/>
      <c r="HAD400" s="366"/>
      <c r="HAE400" s="366"/>
      <c r="HAF400" s="366"/>
      <c r="HAG400" s="366"/>
      <c r="HAH400" s="366"/>
      <c r="HAI400" s="366"/>
      <c r="HAJ400" s="366"/>
      <c r="HAK400" s="366"/>
      <c r="HAL400" s="366"/>
      <c r="HAM400" s="366"/>
      <c r="HAN400" s="366"/>
      <c r="HAO400" s="366"/>
      <c r="HAP400" s="366"/>
      <c r="HAQ400" s="366"/>
      <c r="HAR400" s="366"/>
      <c r="HAS400" s="366"/>
      <c r="HAT400" s="366"/>
      <c r="HAU400" s="366"/>
      <c r="HAV400" s="366"/>
      <c r="HAW400" s="366"/>
      <c r="HAX400" s="366"/>
      <c r="HAY400" s="366"/>
      <c r="HAZ400" s="366"/>
      <c r="HBA400" s="366"/>
      <c r="HBB400" s="366"/>
      <c r="HBC400" s="366"/>
      <c r="HBD400" s="366"/>
      <c r="HBE400" s="366"/>
      <c r="HBF400" s="366"/>
      <c r="HBG400" s="366"/>
      <c r="HBH400" s="366"/>
      <c r="HBI400" s="366"/>
      <c r="HBJ400" s="366"/>
      <c r="HBK400" s="366"/>
      <c r="HBL400" s="366"/>
      <c r="HBM400" s="366"/>
      <c r="HBN400" s="366"/>
      <c r="HBO400" s="366"/>
      <c r="HBP400" s="366"/>
      <c r="HBQ400" s="366"/>
      <c r="HBR400" s="366"/>
      <c r="HBS400" s="366"/>
      <c r="HBT400" s="366"/>
      <c r="HBU400" s="366"/>
      <c r="HBV400" s="366"/>
      <c r="HBW400" s="366"/>
      <c r="HBX400" s="366"/>
      <c r="HBY400" s="366"/>
      <c r="HBZ400" s="366"/>
      <c r="HCA400" s="366"/>
      <c r="HCB400" s="366"/>
      <c r="HCC400" s="366"/>
      <c r="HCD400" s="366"/>
      <c r="HCE400" s="366"/>
      <c r="HCF400" s="366"/>
      <c r="HCG400" s="366"/>
      <c r="HCH400" s="366"/>
      <c r="HCI400" s="366"/>
      <c r="HCJ400" s="366"/>
      <c r="HCK400" s="366"/>
      <c r="HCL400" s="366"/>
      <c r="HCM400" s="366"/>
      <c r="HCN400" s="366"/>
      <c r="HCO400" s="366"/>
      <c r="HCP400" s="366"/>
      <c r="HCQ400" s="366"/>
      <c r="HCR400" s="366"/>
      <c r="HCS400" s="366"/>
      <c r="HCT400" s="366"/>
      <c r="HCU400" s="366"/>
      <c r="HCV400" s="366"/>
      <c r="HCW400" s="366"/>
      <c r="HCX400" s="366"/>
      <c r="HCY400" s="366"/>
      <c r="HCZ400" s="366"/>
      <c r="HDA400" s="366"/>
      <c r="HDB400" s="366"/>
      <c r="HDC400" s="366"/>
      <c r="HDD400" s="366"/>
      <c r="HDE400" s="366"/>
      <c r="HDF400" s="366"/>
      <c r="HDG400" s="366"/>
      <c r="HDH400" s="366"/>
      <c r="HDI400" s="366"/>
      <c r="HDJ400" s="366"/>
      <c r="HDK400" s="366"/>
      <c r="HDL400" s="366"/>
      <c r="HDM400" s="366"/>
      <c r="HDN400" s="366"/>
      <c r="HDO400" s="366"/>
      <c r="HDP400" s="366"/>
      <c r="HDQ400" s="366"/>
      <c r="HDR400" s="366"/>
      <c r="HDS400" s="366"/>
      <c r="HDT400" s="366"/>
      <c r="HDU400" s="366"/>
      <c r="HDV400" s="366"/>
      <c r="HDW400" s="366"/>
      <c r="HDX400" s="366"/>
      <c r="HDY400" s="366"/>
      <c r="HDZ400" s="366"/>
      <c r="HEA400" s="366"/>
      <c r="HEB400" s="366"/>
      <c r="HEC400" s="366"/>
      <c r="HED400" s="366"/>
      <c r="HEE400" s="366"/>
      <c r="HEF400" s="366"/>
      <c r="HEG400" s="366"/>
      <c r="HEH400" s="366"/>
      <c r="HEI400" s="366"/>
      <c r="HEJ400" s="366"/>
      <c r="HEK400" s="366"/>
      <c r="HEL400" s="366"/>
      <c r="HEM400" s="366"/>
      <c r="HEN400" s="366"/>
      <c r="HEO400" s="366"/>
      <c r="HEP400" s="366"/>
      <c r="HEQ400" s="366"/>
      <c r="HER400" s="366"/>
      <c r="HES400" s="366"/>
      <c r="HET400" s="366"/>
      <c r="HEU400" s="366"/>
      <c r="HEV400" s="366"/>
      <c r="HEW400" s="366"/>
      <c r="HEX400" s="366"/>
      <c r="HEY400" s="366"/>
      <c r="HEZ400" s="366"/>
      <c r="HFA400" s="366"/>
      <c r="HFB400" s="366"/>
      <c r="HFC400" s="366"/>
      <c r="HFD400" s="366"/>
      <c r="HFE400" s="366"/>
      <c r="HFF400" s="366"/>
      <c r="HFG400" s="366"/>
      <c r="HFH400" s="366"/>
      <c r="HFI400" s="366"/>
      <c r="HFJ400" s="366"/>
      <c r="HFK400" s="366"/>
      <c r="HFL400" s="366"/>
      <c r="HFM400" s="366"/>
      <c r="HFN400" s="366"/>
      <c r="HFO400" s="366"/>
      <c r="HFP400" s="366"/>
      <c r="HFQ400" s="366"/>
      <c r="HFR400" s="366"/>
      <c r="HFS400" s="366"/>
      <c r="HFT400" s="366"/>
      <c r="HFU400" s="366"/>
      <c r="HFV400" s="366"/>
      <c r="HFW400" s="366"/>
      <c r="HFX400" s="366"/>
      <c r="HFY400" s="366"/>
      <c r="HFZ400" s="366"/>
      <c r="HGA400" s="366"/>
      <c r="HGB400" s="366"/>
      <c r="HGC400" s="366"/>
      <c r="HGD400" s="366"/>
      <c r="HGE400" s="366"/>
      <c r="HGF400" s="366"/>
      <c r="HGG400" s="366"/>
      <c r="HGH400" s="366"/>
      <c r="HGI400" s="366"/>
      <c r="HGJ400" s="366"/>
      <c r="HGK400" s="366"/>
      <c r="HGL400" s="366"/>
      <c r="HGM400" s="366"/>
      <c r="HGN400" s="366"/>
      <c r="HGO400" s="366"/>
      <c r="HGP400" s="366"/>
      <c r="HGQ400" s="366"/>
      <c r="HGR400" s="366"/>
      <c r="HGS400" s="366"/>
      <c r="HGT400" s="366"/>
      <c r="HGU400" s="366"/>
      <c r="HGV400" s="366"/>
      <c r="HGW400" s="366"/>
      <c r="HGX400" s="366"/>
      <c r="HGY400" s="366"/>
      <c r="HGZ400" s="366"/>
      <c r="HHA400" s="366"/>
      <c r="HHB400" s="366"/>
      <c r="HHC400" s="366"/>
      <c r="HHD400" s="366"/>
      <c r="HHE400" s="366"/>
      <c r="HHF400" s="366"/>
      <c r="HHG400" s="366"/>
      <c r="HHH400" s="366"/>
      <c r="HHI400" s="366"/>
      <c r="HHJ400" s="366"/>
      <c r="HHK400" s="366"/>
      <c r="HHL400" s="366"/>
      <c r="HHM400" s="366"/>
      <c r="HHN400" s="366"/>
      <c r="HHO400" s="366"/>
      <c r="HHP400" s="366"/>
      <c r="HHQ400" s="366"/>
      <c r="HHR400" s="366"/>
      <c r="HHS400" s="366"/>
      <c r="HHT400" s="366"/>
      <c r="HHU400" s="366"/>
      <c r="HHV400" s="366"/>
      <c r="HHW400" s="366"/>
      <c r="HHX400" s="366"/>
      <c r="HHY400" s="366"/>
      <c r="HHZ400" s="366"/>
      <c r="HIA400" s="366"/>
      <c r="HIB400" s="366"/>
      <c r="HIC400" s="366"/>
      <c r="HID400" s="366"/>
      <c r="HIE400" s="366"/>
      <c r="HIF400" s="366"/>
      <c r="HIG400" s="366"/>
      <c r="HIH400" s="366"/>
      <c r="HII400" s="366"/>
      <c r="HIJ400" s="366"/>
      <c r="HIK400" s="366"/>
      <c r="HIL400" s="366"/>
      <c r="HIM400" s="366"/>
      <c r="HIN400" s="366"/>
      <c r="HIO400" s="366"/>
      <c r="HIP400" s="366"/>
      <c r="HIQ400" s="366"/>
      <c r="HIR400" s="366"/>
      <c r="HIS400" s="366"/>
      <c r="HIT400" s="366"/>
      <c r="HIU400" s="366"/>
      <c r="HIV400" s="366"/>
      <c r="HIW400" s="366"/>
      <c r="HIX400" s="366"/>
      <c r="HIY400" s="366"/>
      <c r="HIZ400" s="366"/>
      <c r="HJA400" s="366"/>
      <c r="HJB400" s="366"/>
      <c r="HJC400" s="366"/>
      <c r="HJD400" s="366"/>
      <c r="HJE400" s="366"/>
      <c r="HJF400" s="366"/>
      <c r="HJG400" s="366"/>
      <c r="HJH400" s="366"/>
      <c r="HJI400" s="366"/>
      <c r="HJJ400" s="366"/>
      <c r="HJK400" s="366"/>
      <c r="HJL400" s="366"/>
      <c r="HJM400" s="366"/>
      <c r="HJN400" s="366"/>
      <c r="HJO400" s="366"/>
      <c r="HJP400" s="366"/>
      <c r="HJQ400" s="366"/>
      <c r="HJR400" s="366"/>
      <c r="HJS400" s="366"/>
      <c r="HJT400" s="366"/>
      <c r="HJU400" s="366"/>
      <c r="HJV400" s="366"/>
      <c r="HJW400" s="366"/>
      <c r="HJX400" s="366"/>
      <c r="HJY400" s="366"/>
      <c r="HJZ400" s="366"/>
      <c r="HKA400" s="366"/>
      <c r="HKB400" s="366"/>
      <c r="HKC400" s="366"/>
      <c r="HKD400" s="366"/>
      <c r="HKE400" s="366"/>
      <c r="HKF400" s="366"/>
      <c r="HKG400" s="366"/>
      <c r="HKH400" s="366"/>
      <c r="HKI400" s="366"/>
      <c r="HKJ400" s="366"/>
      <c r="HKK400" s="366"/>
      <c r="HKL400" s="366"/>
      <c r="HKM400" s="366"/>
      <c r="HKN400" s="366"/>
      <c r="HKO400" s="366"/>
      <c r="HKP400" s="366"/>
      <c r="HKQ400" s="366"/>
      <c r="HKR400" s="366"/>
      <c r="HKS400" s="366"/>
      <c r="HKT400" s="366"/>
      <c r="HKU400" s="366"/>
      <c r="HKV400" s="366"/>
      <c r="HKW400" s="366"/>
      <c r="HKX400" s="366"/>
      <c r="HKY400" s="366"/>
      <c r="HKZ400" s="366"/>
      <c r="HLA400" s="366"/>
      <c r="HLB400" s="366"/>
      <c r="HLC400" s="366"/>
      <c r="HLD400" s="366"/>
      <c r="HLE400" s="366"/>
      <c r="HLF400" s="366"/>
      <c r="HLG400" s="366"/>
      <c r="HLH400" s="366"/>
      <c r="HLI400" s="366"/>
      <c r="HLJ400" s="366"/>
      <c r="HLK400" s="366"/>
      <c r="HLL400" s="366"/>
      <c r="HLM400" s="366"/>
      <c r="HLN400" s="366"/>
      <c r="HLO400" s="366"/>
      <c r="HLP400" s="366"/>
      <c r="HLQ400" s="366"/>
      <c r="HLR400" s="366"/>
      <c r="HLS400" s="366"/>
      <c r="HLT400" s="366"/>
      <c r="HLU400" s="366"/>
      <c r="HLV400" s="366"/>
      <c r="HLW400" s="366"/>
      <c r="HLX400" s="366"/>
      <c r="HLY400" s="366"/>
      <c r="HLZ400" s="366"/>
      <c r="HMA400" s="366"/>
      <c r="HMB400" s="366"/>
      <c r="HMC400" s="366"/>
      <c r="HMD400" s="366"/>
      <c r="HME400" s="366"/>
      <c r="HMF400" s="366"/>
      <c r="HMG400" s="366"/>
      <c r="HMH400" s="366"/>
      <c r="HMI400" s="366"/>
      <c r="HMJ400" s="366"/>
      <c r="HMK400" s="366"/>
      <c r="HML400" s="366"/>
      <c r="HMM400" s="366"/>
      <c r="HMN400" s="366"/>
      <c r="HMO400" s="366"/>
      <c r="HMP400" s="366"/>
      <c r="HMQ400" s="366"/>
      <c r="HMR400" s="366"/>
      <c r="HMS400" s="366"/>
      <c r="HMT400" s="366"/>
      <c r="HMU400" s="366"/>
      <c r="HMV400" s="366"/>
      <c r="HMW400" s="366"/>
      <c r="HMX400" s="366"/>
      <c r="HMY400" s="366"/>
      <c r="HMZ400" s="366"/>
      <c r="HNA400" s="366"/>
      <c r="HNB400" s="366"/>
      <c r="HNC400" s="366"/>
      <c r="HND400" s="366"/>
      <c r="HNE400" s="366"/>
      <c r="HNF400" s="366"/>
      <c r="HNG400" s="366"/>
      <c r="HNH400" s="366"/>
      <c r="HNI400" s="366"/>
      <c r="HNJ400" s="366"/>
      <c r="HNK400" s="366"/>
      <c r="HNL400" s="366"/>
      <c r="HNM400" s="366"/>
      <c r="HNN400" s="366"/>
      <c r="HNO400" s="366"/>
      <c r="HNP400" s="366"/>
      <c r="HNQ400" s="366"/>
      <c r="HNR400" s="366"/>
      <c r="HNS400" s="366"/>
      <c r="HNT400" s="366"/>
      <c r="HNU400" s="366"/>
      <c r="HNV400" s="366"/>
      <c r="HNW400" s="366"/>
      <c r="HNX400" s="366"/>
      <c r="HNY400" s="366"/>
      <c r="HNZ400" s="366"/>
      <c r="HOA400" s="366"/>
      <c r="HOB400" s="366"/>
      <c r="HOC400" s="366"/>
      <c r="HOD400" s="366"/>
      <c r="HOE400" s="366"/>
      <c r="HOF400" s="366"/>
      <c r="HOG400" s="366"/>
      <c r="HOH400" s="366"/>
      <c r="HOI400" s="366"/>
      <c r="HOJ400" s="366"/>
      <c r="HOK400" s="366"/>
      <c r="HOL400" s="366"/>
      <c r="HOM400" s="366"/>
      <c r="HON400" s="366"/>
      <c r="HOO400" s="366"/>
      <c r="HOP400" s="366"/>
      <c r="HOQ400" s="366"/>
      <c r="HOR400" s="366"/>
      <c r="HOS400" s="366"/>
      <c r="HOT400" s="366"/>
      <c r="HOU400" s="366"/>
      <c r="HOV400" s="366"/>
      <c r="HOW400" s="366"/>
      <c r="HOX400" s="366"/>
      <c r="HOY400" s="366"/>
      <c r="HOZ400" s="366"/>
      <c r="HPA400" s="366"/>
      <c r="HPB400" s="366"/>
      <c r="HPC400" s="366"/>
      <c r="HPD400" s="366"/>
      <c r="HPE400" s="366"/>
      <c r="HPF400" s="366"/>
      <c r="HPG400" s="366"/>
      <c r="HPH400" s="366"/>
      <c r="HPI400" s="366"/>
      <c r="HPJ400" s="366"/>
      <c r="HPK400" s="366"/>
      <c r="HPL400" s="366"/>
      <c r="HPM400" s="366"/>
      <c r="HPN400" s="366"/>
      <c r="HPO400" s="366"/>
      <c r="HPP400" s="366"/>
      <c r="HPQ400" s="366"/>
      <c r="HPR400" s="366"/>
      <c r="HPS400" s="366"/>
      <c r="HPT400" s="366"/>
      <c r="HPU400" s="366"/>
      <c r="HPV400" s="366"/>
      <c r="HPW400" s="366"/>
      <c r="HPX400" s="366"/>
      <c r="HPY400" s="366"/>
      <c r="HPZ400" s="366"/>
      <c r="HQA400" s="366"/>
      <c r="HQB400" s="366"/>
      <c r="HQC400" s="366"/>
      <c r="HQD400" s="366"/>
      <c r="HQE400" s="366"/>
      <c r="HQF400" s="366"/>
      <c r="HQG400" s="366"/>
      <c r="HQH400" s="366"/>
      <c r="HQI400" s="366"/>
      <c r="HQJ400" s="366"/>
      <c r="HQK400" s="366"/>
      <c r="HQL400" s="366"/>
      <c r="HQM400" s="366"/>
      <c r="HQN400" s="366"/>
      <c r="HQO400" s="366"/>
      <c r="HQP400" s="366"/>
      <c r="HQQ400" s="366"/>
      <c r="HQR400" s="366"/>
      <c r="HQS400" s="366"/>
      <c r="HQT400" s="366"/>
      <c r="HQU400" s="366"/>
      <c r="HQV400" s="366"/>
      <c r="HQW400" s="366"/>
      <c r="HQX400" s="366"/>
      <c r="HQY400" s="366"/>
      <c r="HQZ400" s="366"/>
      <c r="HRA400" s="366"/>
      <c r="HRB400" s="366"/>
      <c r="HRC400" s="366"/>
      <c r="HRD400" s="366"/>
      <c r="HRE400" s="366"/>
      <c r="HRF400" s="366"/>
      <c r="HRG400" s="366"/>
      <c r="HRH400" s="366"/>
      <c r="HRI400" s="366"/>
      <c r="HRJ400" s="366"/>
      <c r="HRK400" s="366"/>
      <c r="HRL400" s="366"/>
      <c r="HRM400" s="366"/>
      <c r="HRN400" s="366"/>
      <c r="HRO400" s="366"/>
      <c r="HRP400" s="366"/>
      <c r="HRQ400" s="366"/>
      <c r="HRR400" s="366"/>
      <c r="HRS400" s="366"/>
      <c r="HRT400" s="366"/>
      <c r="HRU400" s="366"/>
      <c r="HRV400" s="366"/>
      <c r="HRW400" s="366"/>
      <c r="HRX400" s="366"/>
      <c r="HRY400" s="366"/>
      <c r="HRZ400" s="366"/>
      <c r="HSA400" s="366"/>
      <c r="HSB400" s="366"/>
      <c r="HSC400" s="366"/>
      <c r="HSD400" s="366"/>
      <c r="HSE400" s="366"/>
      <c r="HSF400" s="366"/>
      <c r="HSG400" s="366"/>
      <c r="HSH400" s="366"/>
      <c r="HSI400" s="366"/>
      <c r="HSJ400" s="366"/>
      <c r="HSK400" s="366"/>
      <c r="HSL400" s="366"/>
      <c r="HSM400" s="366"/>
      <c r="HSN400" s="366"/>
      <c r="HSO400" s="366"/>
      <c r="HSP400" s="366"/>
      <c r="HSQ400" s="366"/>
      <c r="HSR400" s="366"/>
      <c r="HSS400" s="366"/>
      <c r="HST400" s="366"/>
      <c r="HSU400" s="366"/>
      <c r="HSV400" s="366"/>
      <c r="HSW400" s="366"/>
      <c r="HSX400" s="366"/>
      <c r="HSY400" s="366"/>
      <c r="HSZ400" s="366"/>
      <c r="HTA400" s="366"/>
      <c r="HTB400" s="366"/>
      <c r="HTC400" s="366"/>
      <c r="HTD400" s="366"/>
      <c r="HTE400" s="366"/>
      <c r="HTF400" s="366"/>
      <c r="HTG400" s="366"/>
      <c r="HTH400" s="366"/>
      <c r="HTI400" s="366"/>
      <c r="HTJ400" s="366"/>
      <c r="HTK400" s="366"/>
      <c r="HTL400" s="366"/>
      <c r="HTM400" s="366"/>
      <c r="HTN400" s="366"/>
      <c r="HTO400" s="366"/>
      <c r="HTP400" s="366"/>
      <c r="HTQ400" s="366"/>
      <c r="HTR400" s="366"/>
      <c r="HTS400" s="366"/>
      <c r="HTT400" s="366"/>
      <c r="HTU400" s="366"/>
      <c r="HTV400" s="366"/>
      <c r="HTW400" s="366"/>
      <c r="HTX400" s="366"/>
      <c r="HTY400" s="366"/>
      <c r="HTZ400" s="366"/>
      <c r="HUA400" s="366"/>
      <c r="HUB400" s="366"/>
      <c r="HUC400" s="366"/>
      <c r="HUD400" s="366"/>
      <c r="HUE400" s="366"/>
      <c r="HUF400" s="366"/>
      <c r="HUG400" s="366"/>
      <c r="HUH400" s="366"/>
      <c r="HUI400" s="366"/>
      <c r="HUJ400" s="366"/>
      <c r="HUK400" s="366"/>
      <c r="HUL400" s="366"/>
      <c r="HUM400" s="366"/>
      <c r="HUN400" s="366"/>
      <c r="HUO400" s="366"/>
      <c r="HUP400" s="366"/>
      <c r="HUQ400" s="366"/>
      <c r="HUR400" s="366"/>
      <c r="HUS400" s="366"/>
      <c r="HUT400" s="366"/>
      <c r="HUU400" s="366"/>
      <c r="HUV400" s="366"/>
      <c r="HUW400" s="366"/>
      <c r="HUX400" s="366"/>
      <c r="HUY400" s="366"/>
      <c r="HUZ400" s="366"/>
      <c r="HVA400" s="366"/>
      <c r="HVB400" s="366"/>
      <c r="HVC400" s="366"/>
      <c r="HVD400" s="366"/>
      <c r="HVE400" s="366"/>
      <c r="HVF400" s="366"/>
      <c r="HVG400" s="366"/>
      <c r="HVH400" s="366"/>
      <c r="HVI400" s="366"/>
      <c r="HVJ400" s="366"/>
      <c r="HVK400" s="366"/>
      <c r="HVL400" s="366"/>
      <c r="HVM400" s="366"/>
      <c r="HVN400" s="366"/>
      <c r="HVO400" s="366"/>
      <c r="HVP400" s="366"/>
      <c r="HVQ400" s="366"/>
      <c r="HVR400" s="366"/>
      <c r="HVS400" s="366"/>
      <c r="HVT400" s="366"/>
      <c r="HVU400" s="366"/>
      <c r="HVV400" s="366"/>
      <c r="HVW400" s="366"/>
      <c r="HVX400" s="366"/>
      <c r="HVY400" s="366"/>
      <c r="HVZ400" s="366"/>
      <c r="HWA400" s="366"/>
      <c r="HWB400" s="366"/>
      <c r="HWC400" s="366"/>
      <c r="HWD400" s="366"/>
      <c r="HWE400" s="366"/>
      <c r="HWF400" s="366"/>
      <c r="HWG400" s="366"/>
      <c r="HWH400" s="366"/>
      <c r="HWI400" s="366"/>
      <c r="HWJ400" s="366"/>
      <c r="HWK400" s="366"/>
      <c r="HWL400" s="366"/>
      <c r="HWM400" s="366"/>
      <c r="HWN400" s="366"/>
      <c r="HWO400" s="366"/>
      <c r="HWP400" s="366"/>
      <c r="HWQ400" s="366"/>
      <c r="HWR400" s="366"/>
      <c r="HWS400" s="366"/>
      <c r="HWT400" s="366"/>
      <c r="HWU400" s="366"/>
      <c r="HWV400" s="366"/>
      <c r="HWW400" s="366"/>
      <c r="HWX400" s="366"/>
      <c r="HWY400" s="366"/>
      <c r="HWZ400" s="366"/>
      <c r="HXA400" s="366"/>
      <c r="HXB400" s="366"/>
      <c r="HXC400" s="366"/>
      <c r="HXD400" s="366"/>
      <c r="HXE400" s="366"/>
      <c r="HXF400" s="366"/>
      <c r="HXG400" s="366"/>
      <c r="HXH400" s="366"/>
      <c r="HXI400" s="366"/>
      <c r="HXJ400" s="366"/>
      <c r="HXK400" s="366"/>
      <c r="HXL400" s="366"/>
      <c r="HXM400" s="366"/>
      <c r="HXN400" s="366"/>
      <c r="HXO400" s="366"/>
      <c r="HXP400" s="366"/>
      <c r="HXQ400" s="366"/>
      <c r="HXR400" s="366"/>
      <c r="HXS400" s="366"/>
      <c r="HXT400" s="366"/>
      <c r="HXU400" s="366"/>
      <c r="HXV400" s="366"/>
      <c r="HXW400" s="366"/>
      <c r="HXX400" s="366"/>
      <c r="HXY400" s="366"/>
      <c r="HXZ400" s="366"/>
      <c r="HYA400" s="366"/>
      <c r="HYB400" s="366"/>
      <c r="HYC400" s="366"/>
      <c r="HYD400" s="366"/>
      <c r="HYE400" s="366"/>
      <c r="HYF400" s="366"/>
      <c r="HYG400" s="366"/>
      <c r="HYH400" s="366"/>
      <c r="HYI400" s="366"/>
      <c r="HYJ400" s="366"/>
      <c r="HYK400" s="366"/>
      <c r="HYL400" s="366"/>
      <c r="HYM400" s="366"/>
      <c r="HYN400" s="366"/>
      <c r="HYO400" s="366"/>
      <c r="HYP400" s="366"/>
      <c r="HYQ400" s="366"/>
      <c r="HYR400" s="366"/>
      <c r="HYS400" s="366"/>
      <c r="HYT400" s="366"/>
      <c r="HYU400" s="366"/>
      <c r="HYV400" s="366"/>
      <c r="HYW400" s="366"/>
      <c r="HYX400" s="366"/>
      <c r="HYY400" s="366"/>
      <c r="HYZ400" s="366"/>
      <c r="HZA400" s="366"/>
      <c r="HZB400" s="366"/>
      <c r="HZC400" s="366"/>
      <c r="HZD400" s="366"/>
      <c r="HZE400" s="366"/>
      <c r="HZF400" s="366"/>
      <c r="HZG400" s="366"/>
      <c r="HZH400" s="366"/>
      <c r="HZI400" s="366"/>
      <c r="HZJ400" s="366"/>
      <c r="HZK400" s="366"/>
      <c r="HZL400" s="366"/>
      <c r="HZM400" s="366"/>
      <c r="HZN400" s="366"/>
      <c r="HZO400" s="366"/>
      <c r="HZP400" s="366"/>
      <c r="HZQ400" s="366"/>
      <c r="HZR400" s="366"/>
      <c r="HZS400" s="366"/>
      <c r="HZT400" s="366"/>
      <c r="HZU400" s="366"/>
      <c r="HZV400" s="366"/>
      <c r="HZW400" s="366"/>
      <c r="HZX400" s="366"/>
      <c r="HZY400" s="366"/>
      <c r="HZZ400" s="366"/>
      <c r="IAA400" s="366"/>
      <c r="IAB400" s="366"/>
      <c r="IAC400" s="366"/>
      <c r="IAD400" s="366"/>
      <c r="IAE400" s="366"/>
      <c r="IAF400" s="366"/>
      <c r="IAG400" s="366"/>
      <c r="IAH400" s="366"/>
      <c r="IAI400" s="366"/>
      <c r="IAJ400" s="366"/>
      <c r="IAK400" s="366"/>
      <c r="IAL400" s="366"/>
      <c r="IAM400" s="366"/>
      <c r="IAN400" s="366"/>
      <c r="IAO400" s="366"/>
      <c r="IAP400" s="366"/>
      <c r="IAQ400" s="366"/>
      <c r="IAR400" s="366"/>
      <c r="IAS400" s="366"/>
      <c r="IAT400" s="366"/>
      <c r="IAU400" s="366"/>
      <c r="IAV400" s="366"/>
      <c r="IAW400" s="366"/>
      <c r="IAX400" s="366"/>
      <c r="IAY400" s="366"/>
      <c r="IAZ400" s="366"/>
      <c r="IBA400" s="366"/>
      <c r="IBB400" s="366"/>
      <c r="IBC400" s="366"/>
      <c r="IBD400" s="366"/>
      <c r="IBE400" s="366"/>
      <c r="IBF400" s="366"/>
      <c r="IBG400" s="366"/>
      <c r="IBH400" s="366"/>
      <c r="IBI400" s="366"/>
      <c r="IBJ400" s="366"/>
      <c r="IBK400" s="366"/>
      <c r="IBL400" s="366"/>
      <c r="IBM400" s="366"/>
      <c r="IBN400" s="366"/>
      <c r="IBO400" s="366"/>
      <c r="IBP400" s="366"/>
      <c r="IBQ400" s="366"/>
      <c r="IBR400" s="366"/>
      <c r="IBS400" s="366"/>
      <c r="IBT400" s="366"/>
      <c r="IBU400" s="366"/>
      <c r="IBV400" s="366"/>
      <c r="IBW400" s="366"/>
      <c r="IBX400" s="366"/>
      <c r="IBY400" s="366"/>
      <c r="IBZ400" s="366"/>
      <c r="ICA400" s="366"/>
      <c r="ICB400" s="366"/>
      <c r="ICC400" s="366"/>
      <c r="ICD400" s="366"/>
      <c r="ICE400" s="366"/>
      <c r="ICF400" s="366"/>
      <c r="ICG400" s="366"/>
      <c r="ICH400" s="366"/>
      <c r="ICI400" s="366"/>
      <c r="ICJ400" s="366"/>
      <c r="ICK400" s="366"/>
      <c r="ICL400" s="366"/>
      <c r="ICM400" s="366"/>
      <c r="ICN400" s="366"/>
      <c r="ICO400" s="366"/>
      <c r="ICP400" s="366"/>
      <c r="ICQ400" s="366"/>
      <c r="ICR400" s="366"/>
      <c r="ICS400" s="366"/>
      <c r="ICT400" s="366"/>
      <c r="ICU400" s="366"/>
      <c r="ICV400" s="366"/>
      <c r="ICW400" s="366"/>
      <c r="ICX400" s="366"/>
      <c r="ICY400" s="366"/>
      <c r="ICZ400" s="366"/>
      <c r="IDA400" s="366"/>
      <c r="IDB400" s="366"/>
      <c r="IDC400" s="366"/>
      <c r="IDD400" s="366"/>
      <c r="IDE400" s="366"/>
      <c r="IDF400" s="366"/>
      <c r="IDG400" s="366"/>
      <c r="IDH400" s="366"/>
      <c r="IDI400" s="366"/>
      <c r="IDJ400" s="366"/>
      <c r="IDK400" s="366"/>
      <c r="IDL400" s="366"/>
      <c r="IDM400" s="366"/>
      <c r="IDN400" s="366"/>
      <c r="IDO400" s="366"/>
      <c r="IDP400" s="366"/>
      <c r="IDQ400" s="366"/>
      <c r="IDR400" s="366"/>
      <c r="IDS400" s="366"/>
      <c r="IDT400" s="366"/>
      <c r="IDU400" s="366"/>
      <c r="IDV400" s="366"/>
      <c r="IDW400" s="366"/>
      <c r="IDX400" s="366"/>
      <c r="IDY400" s="366"/>
      <c r="IDZ400" s="366"/>
      <c r="IEA400" s="366"/>
      <c r="IEB400" s="366"/>
      <c r="IEC400" s="366"/>
      <c r="IED400" s="366"/>
      <c r="IEE400" s="366"/>
      <c r="IEF400" s="366"/>
      <c r="IEG400" s="366"/>
      <c r="IEH400" s="366"/>
      <c r="IEI400" s="366"/>
      <c r="IEJ400" s="366"/>
      <c r="IEK400" s="366"/>
      <c r="IEL400" s="366"/>
      <c r="IEM400" s="366"/>
      <c r="IEN400" s="366"/>
      <c r="IEO400" s="366"/>
      <c r="IEP400" s="366"/>
      <c r="IEQ400" s="366"/>
      <c r="IER400" s="366"/>
      <c r="IES400" s="366"/>
      <c r="IET400" s="366"/>
      <c r="IEU400" s="366"/>
      <c r="IEV400" s="366"/>
      <c r="IEW400" s="366"/>
      <c r="IEX400" s="366"/>
      <c r="IEY400" s="366"/>
      <c r="IEZ400" s="366"/>
      <c r="IFA400" s="366"/>
      <c r="IFB400" s="366"/>
      <c r="IFC400" s="366"/>
      <c r="IFD400" s="366"/>
      <c r="IFE400" s="366"/>
      <c r="IFF400" s="366"/>
      <c r="IFG400" s="366"/>
      <c r="IFH400" s="366"/>
      <c r="IFI400" s="366"/>
      <c r="IFJ400" s="366"/>
      <c r="IFK400" s="366"/>
      <c r="IFL400" s="366"/>
      <c r="IFM400" s="366"/>
      <c r="IFN400" s="366"/>
      <c r="IFO400" s="366"/>
      <c r="IFP400" s="366"/>
      <c r="IFQ400" s="366"/>
      <c r="IFR400" s="366"/>
      <c r="IFS400" s="366"/>
      <c r="IFT400" s="366"/>
      <c r="IFU400" s="366"/>
      <c r="IFV400" s="366"/>
      <c r="IFW400" s="366"/>
      <c r="IFX400" s="366"/>
      <c r="IFY400" s="366"/>
      <c r="IFZ400" s="366"/>
      <c r="IGA400" s="366"/>
      <c r="IGB400" s="366"/>
      <c r="IGC400" s="366"/>
      <c r="IGD400" s="366"/>
      <c r="IGE400" s="366"/>
      <c r="IGF400" s="366"/>
      <c r="IGG400" s="366"/>
      <c r="IGH400" s="366"/>
      <c r="IGI400" s="366"/>
      <c r="IGJ400" s="366"/>
      <c r="IGK400" s="366"/>
      <c r="IGL400" s="366"/>
      <c r="IGM400" s="366"/>
      <c r="IGN400" s="366"/>
      <c r="IGO400" s="366"/>
      <c r="IGP400" s="366"/>
      <c r="IGQ400" s="366"/>
      <c r="IGR400" s="366"/>
      <c r="IGS400" s="366"/>
      <c r="IGT400" s="366"/>
      <c r="IGU400" s="366"/>
      <c r="IGV400" s="366"/>
      <c r="IGW400" s="366"/>
      <c r="IGX400" s="366"/>
      <c r="IGY400" s="366"/>
      <c r="IGZ400" s="366"/>
      <c r="IHA400" s="366"/>
      <c r="IHB400" s="366"/>
      <c r="IHC400" s="366"/>
      <c r="IHD400" s="366"/>
      <c r="IHE400" s="366"/>
      <c r="IHF400" s="366"/>
      <c r="IHG400" s="366"/>
      <c r="IHH400" s="366"/>
      <c r="IHI400" s="366"/>
      <c r="IHJ400" s="366"/>
      <c r="IHK400" s="366"/>
      <c r="IHL400" s="366"/>
      <c r="IHM400" s="366"/>
      <c r="IHN400" s="366"/>
      <c r="IHO400" s="366"/>
      <c r="IHP400" s="366"/>
      <c r="IHQ400" s="366"/>
      <c r="IHR400" s="366"/>
      <c r="IHS400" s="366"/>
      <c r="IHT400" s="366"/>
      <c r="IHU400" s="366"/>
      <c r="IHV400" s="366"/>
      <c r="IHW400" s="366"/>
      <c r="IHX400" s="366"/>
      <c r="IHY400" s="366"/>
      <c r="IHZ400" s="366"/>
      <c r="IIA400" s="366"/>
      <c r="IIB400" s="366"/>
      <c r="IIC400" s="366"/>
      <c r="IID400" s="366"/>
      <c r="IIE400" s="366"/>
      <c r="IIF400" s="366"/>
      <c r="IIG400" s="366"/>
      <c r="IIH400" s="366"/>
      <c r="III400" s="366"/>
      <c r="IIJ400" s="366"/>
      <c r="IIK400" s="366"/>
      <c r="IIL400" s="366"/>
      <c r="IIM400" s="366"/>
      <c r="IIN400" s="366"/>
      <c r="IIO400" s="366"/>
      <c r="IIP400" s="366"/>
      <c r="IIQ400" s="366"/>
      <c r="IIR400" s="366"/>
      <c r="IIS400" s="366"/>
      <c r="IIT400" s="366"/>
      <c r="IIU400" s="366"/>
      <c r="IIV400" s="366"/>
      <c r="IIW400" s="366"/>
      <c r="IIX400" s="366"/>
      <c r="IIY400" s="366"/>
      <c r="IIZ400" s="366"/>
      <c r="IJA400" s="366"/>
      <c r="IJB400" s="366"/>
      <c r="IJC400" s="366"/>
      <c r="IJD400" s="366"/>
      <c r="IJE400" s="366"/>
      <c r="IJF400" s="366"/>
      <c r="IJG400" s="366"/>
      <c r="IJH400" s="366"/>
      <c r="IJI400" s="366"/>
      <c r="IJJ400" s="366"/>
      <c r="IJK400" s="366"/>
      <c r="IJL400" s="366"/>
      <c r="IJM400" s="366"/>
      <c r="IJN400" s="366"/>
      <c r="IJO400" s="366"/>
      <c r="IJP400" s="366"/>
      <c r="IJQ400" s="366"/>
      <c r="IJR400" s="366"/>
      <c r="IJS400" s="366"/>
      <c r="IJT400" s="366"/>
      <c r="IJU400" s="366"/>
      <c r="IJV400" s="366"/>
      <c r="IJW400" s="366"/>
      <c r="IJX400" s="366"/>
      <c r="IJY400" s="366"/>
      <c r="IJZ400" s="366"/>
      <c r="IKA400" s="366"/>
      <c r="IKB400" s="366"/>
      <c r="IKC400" s="366"/>
      <c r="IKD400" s="366"/>
      <c r="IKE400" s="366"/>
      <c r="IKF400" s="366"/>
      <c r="IKG400" s="366"/>
      <c r="IKH400" s="366"/>
      <c r="IKI400" s="366"/>
      <c r="IKJ400" s="366"/>
      <c r="IKK400" s="366"/>
      <c r="IKL400" s="366"/>
      <c r="IKM400" s="366"/>
      <c r="IKN400" s="366"/>
      <c r="IKO400" s="366"/>
      <c r="IKP400" s="366"/>
      <c r="IKQ400" s="366"/>
      <c r="IKR400" s="366"/>
      <c r="IKS400" s="366"/>
      <c r="IKT400" s="366"/>
      <c r="IKU400" s="366"/>
      <c r="IKV400" s="366"/>
      <c r="IKW400" s="366"/>
      <c r="IKX400" s="366"/>
      <c r="IKY400" s="366"/>
      <c r="IKZ400" s="366"/>
      <c r="ILA400" s="366"/>
      <c r="ILB400" s="366"/>
      <c r="ILC400" s="366"/>
      <c r="ILD400" s="366"/>
      <c r="ILE400" s="366"/>
      <c r="ILF400" s="366"/>
      <c r="ILG400" s="366"/>
      <c r="ILH400" s="366"/>
      <c r="ILI400" s="366"/>
      <c r="ILJ400" s="366"/>
      <c r="ILK400" s="366"/>
      <c r="ILL400" s="366"/>
      <c r="ILM400" s="366"/>
      <c r="ILN400" s="366"/>
      <c r="ILO400" s="366"/>
      <c r="ILP400" s="366"/>
      <c r="ILQ400" s="366"/>
      <c r="ILR400" s="366"/>
      <c r="ILS400" s="366"/>
      <c r="ILT400" s="366"/>
      <c r="ILU400" s="366"/>
      <c r="ILV400" s="366"/>
      <c r="ILW400" s="366"/>
      <c r="ILX400" s="366"/>
      <c r="ILY400" s="366"/>
      <c r="ILZ400" s="366"/>
      <c r="IMA400" s="366"/>
      <c r="IMB400" s="366"/>
      <c r="IMC400" s="366"/>
      <c r="IMD400" s="366"/>
      <c r="IME400" s="366"/>
      <c r="IMF400" s="366"/>
      <c r="IMG400" s="366"/>
      <c r="IMH400" s="366"/>
      <c r="IMI400" s="366"/>
      <c r="IMJ400" s="366"/>
      <c r="IMK400" s="366"/>
      <c r="IML400" s="366"/>
      <c r="IMM400" s="366"/>
      <c r="IMN400" s="366"/>
      <c r="IMO400" s="366"/>
      <c r="IMP400" s="366"/>
      <c r="IMQ400" s="366"/>
      <c r="IMR400" s="366"/>
      <c r="IMS400" s="366"/>
      <c r="IMT400" s="366"/>
      <c r="IMU400" s="366"/>
      <c r="IMV400" s="366"/>
      <c r="IMW400" s="366"/>
      <c r="IMX400" s="366"/>
      <c r="IMY400" s="366"/>
      <c r="IMZ400" s="366"/>
      <c r="INA400" s="366"/>
      <c r="INB400" s="366"/>
      <c r="INC400" s="366"/>
      <c r="IND400" s="366"/>
      <c r="INE400" s="366"/>
      <c r="INF400" s="366"/>
      <c r="ING400" s="366"/>
      <c r="INH400" s="366"/>
      <c r="INI400" s="366"/>
      <c r="INJ400" s="366"/>
      <c r="INK400" s="366"/>
      <c r="INL400" s="366"/>
      <c r="INM400" s="366"/>
      <c r="INN400" s="366"/>
      <c r="INO400" s="366"/>
      <c r="INP400" s="366"/>
      <c r="INQ400" s="366"/>
      <c r="INR400" s="366"/>
      <c r="INS400" s="366"/>
      <c r="INT400" s="366"/>
      <c r="INU400" s="366"/>
      <c r="INV400" s="366"/>
      <c r="INW400" s="366"/>
      <c r="INX400" s="366"/>
      <c r="INY400" s="366"/>
      <c r="INZ400" s="366"/>
      <c r="IOA400" s="366"/>
      <c r="IOB400" s="366"/>
      <c r="IOC400" s="366"/>
      <c r="IOD400" s="366"/>
      <c r="IOE400" s="366"/>
      <c r="IOF400" s="366"/>
      <c r="IOG400" s="366"/>
      <c r="IOH400" s="366"/>
      <c r="IOI400" s="366"/>
      <c r="IOJ400" s="366"/>
      <c r="IOK400" s="366"/>
      <c r="IOL400" s="366"/>
      <c r="IOM400" s="366"/>
      <c r="ION400" s="366"/>
      <c r="IOO400" s="366"/>
      <c r="IOP400" s="366"/>
      <c r="IOQ400" s="366"/>
      <c r="IOR400" s="366"/>
      <c r="IOS400" s="366"/>
      <c r="IOT400" s="366"/>
      <c r="IOU400" s="366"/>
      <c r="IOV400" s="366"/>
      <c r="IOW400" s="366"/>
      <c r="IOX400" s="366"/>
      <c r="IOY400" s="366"/>
      <c r="IOZ400" s="366"/>
      <c r="IPA400" s="366"/>
      <c r="IPB400" s="366"/>
      <c r="IPC400" s="366"/>
      <c r="IPD400" s="366"/>
      <c r="IPE400" s="366"/>
      <c r="IPF400" s="366"/>
      <c r="IPG400" s="366"/>
      <c r="IPH400" s="366"/>
      <c r="IPI400" s="366"/>
      <c r="IPJ400" s="366"/>
      <c r="IPK400" s="366"/>
      <c r="IPL400" s="366"/>
      <c r="IPM400" s="366"/>
      <c r="IPN400" s="366"/>
      <c r="IPO400" s="366"/>
      <c r="IPP400" s="366"/>
      <c r="IPQ400" s="366"/>
      <c r="IPR400" s="366"/>
      <c r="IPS400" s="366"/>
      <c r="IPT400" s="366"/>
      <c r="IPU400" s="366"/>
      <c r="IPV400" s="366"/>
      <c r="IPW400" s="366"/>
      <c r="IPX400" s="366"/>
      <c r="IPY400" s="366"/>
      <c r="IPZ400" s="366"/>
      <c r="IQA400" s="366"/>
      <c r="IQB400" s="366"/>
      <c r="IQC400" s="366"/>
      <c r="IQD400" s="366"/>
      <c r="IQE400" s="366"/>
      <c r="IQF400" s="366"/>
      <c r="IQG400" s="366"/>
      <c r="IQH400" s="366"/>
      <c r="IQI400" s="366"/>
      <c r="IQJ400" s="366"/>
      <c r="IQK400" s="366"/>
      <c r="IQL400" s="366"/>
      <c r="IQM400" s="366"/>
      <c r="IQN400" s="366"/>
      <c r="IQO400" s="366"/>
      <c r="IQP400" s="366"/>
      <c r="IQQ400" s="366"/>
      <c r="IQR400" s="366"/>
      <c r="IQS400" s="366"/>
      <c r="IQT400" s="366"/>
      <c r="IQU400" s="366"/>
      <c r="IQV400" s="366"/>
      <c r="IQW400" s="366"/>
      <c r="IQX400" s="366"/>
      <c r="IQY400" s="366"/>
      <c r="IQZ400" s="366"/>
      <c r="IRA400" s="366"/>
      <c r="IRB400" s="366"/>
      <c r="IRC400" s="366"/>
      <c r="IRD400" s="366"/>
      <c r="IRE400" s="366"/>
      <c r="IRF400" s="366"/>
      <c r="IRG400" s="366"/>
      <c r="IRH400" s="366"/>
      <c r="IRI400" s="366"/>
      <c r="IRJ400" s="366"/>
      <c r="IRK400" s="366"/>
      <c r="IRL400" s="366"/>
      <c r="IRM400" s="366"/>
      <c r="IRN400" s="366"/>
      <c r="IRO400" s="366"/>
      <c r="IRP400" s="366"/>
      <c r="IRQ400" s="366"/>
      <c r="IRR400" s="366"/>
      <c r="IRS400" s="366"/>
      <c r="IRT400" s="366"/>
      <c r="IRU400" s="366"/>
      <c r="IRV400" s="366"/>
      <c r="IRW400" s="366"/>
      <c r="IRX400" s="366"/>
      <c r="IRY400" s="366"/>
      <c r="IRZ400" s="366"/>
      <c r="ISA400" s="366"/>
      <c r="ISB400" s="366"/>
      <c r="ISC400" s="366"/>
      <c r="ISD400" s="366"/>
      <c r="ISE400" s="366"/>
      <c r="ISF400" s="366"/>
      <c r="ISG400" s="366"/>
      <c r="ISH400" s="366"/>
      <c r="ISI400" s="366"/>
      <c r="ISJ400" s="366"/>
      <c r="ISK400" s="366"/>
      <c r="ISL400" s="366"/>
      <c r="ISM400" s="366"/>
      <c r="ISN400" s="366"/>
      <c r="ISO400" s="366"/>
      <c r="ISP400" s="366"/>
      <c r="ISQ400" s="366"/>
      <c r="ISR400" s="366"/>
      <c r="ISS400" s="366"/>
      <c r="IST400" s="366"/>
      <c r="ISU400" s="366"/>
      <c r="ISV400" s="366"/>
      <c r="ISW400" s="366"/>
      <c r="ISX400" s="366"/>
      <c r="ISY400" s="366"/>
      <c r="ISZ400" s="366"/>
      <c r="ITA400" s="366"/>
      <c r="ITB400" s="366"/>
      <c r="ITC400" s="366"/>
      <c r="ITD400" s="366"/>
      <c r="ITE400" s="366"/>
      <c r="ITF400" s="366"/>
      <c r="ITG400" s="366"/>
      <c r="ITH400" s="366"/>
      <c r="ITI400" s="366"/>
      <c r="ITJ400" s="366"/>
      <c r="ITK400" s="366"/>
      <c r="ITL400" s="366"/>
      <c r="ITM400" s="366"/>
      <c r="ITN400" s="366"/>
      <c r="ITO400" s="366"/>
      <c r="ITP400" s="366"/>
      <c r="ITQ400" s="366"/>
      <c r="ITR400" s="366"/>
      <c r="ITS400" s="366"/>
      <c r="ITT400" s="366"/>
      <c r="ITU400" s="366"/>
      <c r="ITV400" s="366"/>
      <c r="ITW400" s="366"/>
      <c r="ITX400" s="366"/>
      <c r="ITY400" s="366"/>
      <c r="ITZ400" s="366"/>
      <c r="IUA400" s="366"/>
      <c r="IUB400" s="366"/>
      <c r="IUC400" s="366"/>
      <c r="IUD400" s="366"/>
      <c r="IUE400" s="366"/>
      <c r="IUF400" s="366"/>
      <c r="IUG400" s="366"/>
      <c r="IUH400" s="366"/>
      <c r="IUI400" s="366"/>
      <c r="IUJ400" s="366"/>
      <c r="IUK400" s="366"/>
      <c r="IUL400" s="366"/>
      <c r="IUM400" s="366"/>
      <c r="IUN400" s="366"/>
      <c r="IUO400" s="366"/>
      <c r="IUP400" s="366"/>
      <c r="IUQ400" s="366"/>
      <c r="IUR400" s="366"/>
      <c r="IUS400" s="366"/>
      <c r="IUT400" s="366"/>
      <c r="IUU400" s="366"/>
      <c r="IUV400" s="366"/>
      <c r="IUW400" s="366"/>
      <c r="IUX400" s="366"/>
      <c r="IUY400" s="366"/>
      <c r="IUZ400" s="366"/>
      <c r="IVA400" s="366"/>
      <c r="IVB400" s="366"/>
      <c r="IVC400" s="366"/>
      <c r="IVD400" s="366"/>
      <c r="IVE400" s="366"/>
      <c r="IVF400" s="366"/>
      <c r="IVG400" s="366"/>
      <c r="IVH400" s="366"/>
      <c r="IVI400" s="366"/>
      <c r="IVJ400" s="366"/>
      <c r="IVK400" s="366"/>
      <c r="IVL400" s="366"/>
      <c r="IVM400" s="366"/>
      <c r="IVN400" s="366"/>
      <c r="IVO400" s="366"/>
      <c r="IVP400" s="366"/>
      <c r="IVQ400" s="366"/>
      <c r="IVR400" s="366"/>
      <c r="IVS400" s="366"/>
      <c r="IVT400" s="366"/>
      <c r="IVU400" s="366"/>
      <c r="IVV400" s="366"/>
      <c r="IVW400" s="366"/>
      <c r="IVX400" s="366"/>
      <c r="IVY400" s="366"/>
      <c r="IVZ400" s="366"/>
      <c r="IWA400" s="366"/>
      <c r="IWB400" s="366"/>
      <c r="IWC400" s="366"/>
      <c r="IWD400" s="366"/>
      <c r="IWE400" s="366"/>
      <c r="IWF400" s="366"/>
      <c r="IWG400" s="366"/>
      <c r="IWH400" s="366"/>
      <c r="IWI400" s="366"/>
      <c r="IWJ400" s="366"/>
      <c r="IWK400" s="366"/>
      <c r="IWL400" s="366"/>
      <c r="IWM400" s="366"/>
      <c r="IWN400" s="366"/>
      <c r="IWO400" s="366"/>
      <c r="IWP400" s="366"/>
      <c r="IWQ400" s="366"/>
      <c r="IWR400" s="366"/>
      <c r="IWS400" s="366"/>
      <c r="IWT400" s="366"/>
      <c r="IWU400" s="366"/>
      <c r="IWV400" s="366"/>
      <c r="IWW400" s="366"/>
      <c r="IWX400" s="366"/>
      <c r="IWY400" s="366"/>
      <c r="IWZ400" s="366"/>
      <c r="IXA400" s="366"/>
      <c r="IXB400" s="366"/>
      <c r="IXC400" s="366"/>
      <c r="IXD400" s="366"/>
      <c r="IXE400" s="366"/>
      <c r="IXF400" s="366"/>
      <c r="IXG400" s="366"/>
      <c r="IXH400" s="366"/>
      <c r="IXI400" s="366"/>
      <c r="IXJ400" s="366"/>
      <c r="IXK400" s="366"/>
      <c r="IXL400" s="366"/>
      <c r="IXM400" s="366"/>
      <c r="IXN400" s="366"/>
      <c r="IXO400" s="366"/>
      <c r="IXP400" s="366"/>
      <c r="IXQ400" s="366"/>
      <c r="IXR400" s="366"/>
      <c r="IXS400" s="366"/>
      <c r="IXT400" s="366"/>
      <c r="IXU400" s="366"/>
      <c r="IXV400" s="366"/>
      <c r="IXW400" s="366"/>
      <c r="IXX400" s="366"/>
      <c r="IXY400" s="366"/>
      <c r="IXZ400" s="366"/>
      <c r="IYA400" s="366"/>
      <c r="IYB400" s="366"/>
      <c r="IYC400" s="366"/>
      <c r="IYD400" s="366"/>
      <c r="IYE400" s="366"/>
      <c r="IYF400" s="366"/>
      <c r="IYG400" s="366"/>
      <c r="IYH400" s="366"/>
      <c r="IYI400" s="366"/>
      <c r="IYJ400" s="366"/>
      <c r="IYK400" s="366"/>
      <c r="IYL400" s="366"/>
      <c r="IYM400" s="366"/>
      <c r="IYN400" s="366"/>
      <c r="IYO400" s="366"/>
      <c r="IYP400" s="366"/>
      <c r="IYQ400" s="366"/>
      <c r="IYR400" s="366"/>
      <c r="IYS400" s="366"/>
      <c r="IYT400" s="366"/>
      <c r="IYU400" s="366"/>
      <c r="IYV400" s="366"/>
      <c r="IYW400" s="366"/>
      <c r="IYX400" s="366"/>
      <c r="IYY400" s="366"/>
      <c r="IYZ400" s="366"/>
      <c r="IZA400" s="366"/>
      <c r="IZB400" s="366"/>
      <c r="IZC400" s="366"/>
      <c r="IZD400" s="366"/>
      <c r="IZE400" s="366"/>
      <c r="IZF400" s="366"/>
      <c r="IZG400" s="366"/>
      <c r="IZH400" s="366"/>
      <c r="IZI400" s="366"/>
      <c r="IZJ400" s="366"/>
      <c r="IZK400" s="366"/>
      <c r="IZL400" s="366"/>
      <c r="IZM400" s="366"/>
      <c r="IZN400" s="366"/>
      <c r="IZO400" s="366"/>
      <c r="IZP400" s="366"/>
      <c r="IZQ400" s="366"/>
      <c r="IZR400" s="366"/>
      <c r="IZS400" s="366"/>
      <c r="IZT400" s="366"/>
      <c r="IZU400" s="366"/>
      <c r="IZV400" s="366"/>
      <c r="IZW400" s="366"/>
      <c r="IZX400" s="366"/>
      <c r="IZY400" s="366"/>
      <c r="IZZ400" s="366"/>
      <c r="JAA400" s="366"/>
      <c r="JAB400" s="366"/>
      <c r="JAC400" s="366"/>
      <c r="JAD400" s="366"/>
      <c r="JAE400" s="366"/>
      <c r="JAF400" s="366"/>
      <c r="JAG400" s="366"/>
      <c r="JAH400" s="366"/>
      <c r="JAI400" s="366"/>
      <c r="JAJ400" s="366"/>
      <c r="JAK400" s="366"/>
      <c r="JAL400" s="366"/>
      <c r="JAM400" s="366"/>
      <c r="JAN400" s="366"/>
      <c r="JAO400" s="366"/>
      <c r="JAP400" s="366"/>
      <c r="JAQ400" s="366"/>
      <c r="JAR400" s="366"/>
      <c r="JAS400" s="366"/>
      <c r="JAT400" s="366"/>
      <c r="JAU400" s="366"/>
      <c r="JAV400" s="366"/>
      <c r="JAW400" s="366"/>
      <c r="JAX400" s="366"/>
      <c r="JAY400" s="366"/>
      <c r="JAZ400" s="366"/>
      <c r="JBA400" s="366"/>
      <c r="JBB400" s="366"/>
      <c r="JBC400" s="366"/>
      <c r="JBD400" s="366"/>
      <c r="JBE400" s="366"/>
      <c r="JBF400" s="366"/>
      <c r="JBG400" s="366"/>
      <c r="JBH400" s="366"/>
      <c r="JBI400" s="366"/>
      <c r="JBJ400" s="366"/>
      <c r="JBK400" s="366"/>
      <c r="JBL400" s="366"/>
      <c r="JBM400" s="366"/>
      <c r="JBN400" s="366"/>
      <c r="JBO400" s="366"/>
      <c r="JBP400" s="366"/>
      <c r="JBQ400" s="366"/>
      <c r="JBR400" s="366"/>
      <c r="JBS400" s="366"/>
      <c r="JBT400" s="366"/>
      <c r="JBU400" s="366"/>
      <c r="JBV400" s="366"/>
      <c r="JBW400" s="366"/>
      <c r="JBX400" s="366"/>
      <c r="JBY400" s="366"/>
      <c r="JBZ400" s="366"/>
      <c r="JCA400" s="366"/>
      <c r="JCB400" s="366"/>
      <c r="JCC400" s="366"/>
      <c r="JCD400" s="366"/>
      <c r="JCE400" s="366"/>
      <c r="JCF400" s="366"/>
      <c r="JCG400" s="366"/>
      <c r="JCH400" s="366"/>
      <c r="JCI400" s="366"/>
      <c r="JCJ400" s="366"/>
      <c r="JCK400" s="366"/>
      <c r="JCL400" s="366"/>
      <c r="JCM400" s="366"/>
      <c r="JCN400" s="366"/>
      <c r="JCO400" s="366"/>
      <c r="JCP400" s="366"/>
      <c r="JCQ400" s="366"/>
      <c r="JCR400" s="366"/>
      <c r="JCS400" s="366"/>
      <c r="JCT400" s="366"/>
      <c r="JCU400" s="366"/>
      <c r="JCV400" s="366"/>
      <c r="JCW400" s="366"/>
      <c r="JCX400" s="366"/>
      <c r="JCY400" s="366"/>
      <c r="JCZ400" s="366"/>
      <c r="JDA400" s="366"/>
      <c r="JDB400" s="366"/>
      <c r="JDC400" s="366"/>
      <c r="JDD400" s="366"/>
      <c r="JDE400" s="366"/>
      <c r="JDF400" s="366"/>
      <c r="JDG400" s="366"/>
      <c r="JDH400" s="366"/>
      <c r="JDI400" s="366"/>
      <c r="JDJ400" s="366"/>
      <c r="JDK400" s="366"/>
      <c r="JDL400" s="366"/>
      <c r="JDM400" s="366"/>
      <c r="JDN400" s="366"/>
      <c r="JDO400" s="366"/>
      <c r="JDP400" s="366"/>
      <c r="JDQ400" s="366"/>
      <c r="JDR400" s="366"/>
      <c r="JDS400" s="366"/>
      <c r="JDT400" s="366"/>
      <c r="JDU400" s="366"/>
      <c r="JDV400" s="366"/>
      <c r="JDW400" s="366"/>
      <c r="JDX400" s="366"/>
      <c r="JDY400" s="366"/>
      <c r="JDZ400" s="366"/>
      <c r="JEA400" s="366"/>
      <c r="JEB400" s="366"/>
      <c r="JEC400" s="366"/>
      <c r="JED400" s="366"/>
      <c r="JEE400" s="366"/>
      <c r="JEF400" s="366"/>
      <c r="JEG400" s="366"/>
      <c r="JEH400" s="366"/>
      <c r="JEI400" s="366"/>
      <c r="JEJ400" s="366"/>
      <c r="JEK400" s="366"/>
      <c r="JEL400" s="366"/>
      <c r="JEM400" s="366"/>
      <c r="JEN400" s="366"/>
      <c r="JEO400" s="366"/>
      <c r="JEP400" s="366"/>
      <c r="JEQ400" s="366"/>
      <c r="JER400" s="366"/>
      <c r="JES400" s="366"/>
      <c r="JET400" s="366"/>
      <c r="JEU400" s="366"/>
      <c r="JEV400" s="366"/>
      <c r="JEW400" s="366"/>
      <c r="JEX400" s="366"/>
      <c r="JEY400" s="366"/>
      <c r="JEZ400" s="366"/>
      <c r="JFA400" s="366"/>
      <c r="JFB400" s="366"/>
      <c r="JFC400" s="366"/>
      <c r="JFD400" s="366"/>
      <c r="JFE400" s="366"/>
      <c r="JFF400" s="366"/>
      <c r="JFG400" s="366"/>
      <c r="JFH400" s="366"/>
      <c r="JFI400" s="366"/>
      <c r="JFJ400" s="366"/>
      <c r="JFK400" s="366"/>
      <c r="JFL400" s="366"/>
      <c r="JFM400" s="366"/>
      <c r="JFN400" s="366"/>
      <c r="JFO400" s="366"/>
      <c r="JFP400" s="366"/>
      <c r="JFQ400" s="366"/>
      <c r="JFR400" s="366"/>
      <c r="JFS400" s="366"/>
      <c r="JFT400" s="366"/>
      <c r="JFU400" s="366"/>
      <c r="JFV400" s="366"/>
      <c r="JFW400" s="366"/>
      <c r="JFX400" s="366"/>
      <c r="JFY400" s="366"/>
      <c r="JFZ400" s="366"/>
      <c r="JGA400" s="366"/>
      <c r="JGB400" s="366"/>
      <c r="JGC400" s="366"/>
      <c r="JGD400" s="366"/>
      <c r="JGE400" s="366"/>
      <c r="JGF400" s="366"/>
      <c r="JGG400" s="366"/>
      <c r="JGH400" s="366"/>
      <c r="JGI400" s="366"/>
      <c r="JGJ400" s="366"/>
      <c r="JGK400" s="366"/>
      <c r="JGL400" s="366"/>
      <c r="JGM400" s="366"/>
      <c r="JGN400" s="366"/>
      <c r="JGO400" s="366"/>
      <c r="JGP400" s="366"/>
      <c r="JGQ400" s="366"/>
      <c r="JGR400" s="366"/>
      <c r="JGS400" s="366"/>
      <c r="JGT400" s="366"/>
      <c r="JGU400" s="366"/>
      <c r="JGV400" s="366"/>
      <c r="JGW400" s="366"/>
      <c r="JGX400" s="366"/>
      <c r="JGY400" s="366"/>
      <c r="JGZ400" s="366"/>
      <c r="JHA400" s="366"/>
      <c r="JHB400" s="366"/>
      <c r="JHC400" s="366"/>
      <c r="JHD400" s="366"/>
      <c r="JHE400" s="366"/>
      <c r="JHF400" s="366"/>
      <c r="JHG400" s="366"/>
      <c r="JHH400" s="366"/>
      <c r="JHI400" s="366"/>
      <c r="JHJ400" s="366"/>
      <c r="JHK400" s="366"/>
      <c r="JHL400" s="366"/>
      <c r="JHM400" s="366"/>
      <c r="JHN400" s="366"/>
      <c r="JHO400" s="366"/>
      <c r="JHP400" s="366"/>
      <c r="JHQ400" s="366"/>
      <c r="JHR400" s="366"/>
      <c r="JHS400" s="366"/>
      <c r="JHT400" s="366"/>
      <c r="JHU400" s="366"/>
      <c r="JHV400" s="366"/>
      <c r="JHW400" s="366"/>
      <c r="JHX400" s="366"/>
      <c r="JHY400" s="366"/>
      <c r="JHZ400" s="366"/>
      <c r="JIA400" s="366"/>
      <c r="JIB400" s="366"/>
      <c r="JIC400" s="366"/>
      <c r="JID400" s="366"/>
      <c r="JIE400" s="366"/>
      <c r="JIF400" s="366"/>
      <c r="JIG400" s="366"/>
      <c r="JIH400" s="366"/>
      <c r="JII400" s="366"/>
      <c r="JIJ400" s="366"/>
      <c r="JIK400" s="366"/>
      <c r="JIL400" s="366"/>
      <c r="JIM400" s="366"/>
      <c r="JIN400" s="366"/>
      <c r="JIO400" s="366"/>
      <c r="JIP400" s="366"/>
      <c r="JIQ400" s="366"/>
      <c r="JIR400" s="366"/>
      <c r="JIS400" s="366"/>
      <c r="JIT400" s="366"/>
      <c r="JIU400" s="366"/>
      <c r="JIV400" s="366"/>
      <c r="JIW400" s="366"/>
      <c r="JIX400" s="366"/>
      <c r="JIY400" s="366"/>
      <c r="JIZ400" s="366"/>
      <c r="JJA400" s="366"/>
      <c r="JJB400" s="366"/>
      <c r="JJC400" s="366"/>
      <c r="JJD400" s="366"/>
      <c r="JJE400" s="366"/>
      <c r="JJF400" s="366"/>
      <c r="JJG400" s="366"/>
      <c r="JJH400" s="366"/>
      <c r="JJI400" s="366"/>
      <c r="JJJ400" s="366"/>
      <c r="JJK400" s="366"/>
      <c r="JJL400" s="366"/>
      <c r="JJM400" s="366"/>
      <c r="JJN400" s="366"/>
      <c r="JJO400" s="366"/>
      <c r="JJP400" s="366"/>
      <c r="JJQ400" s="366"/>
      <c r="JJR400" s="366"/>
      <c r="JJS400" s="366"/>
      <c r="JJT400" s="366"/>
      <c r="JJU400" s="366"/>
      <c r="JJV400" s="366"/>
      <c r="JJW400" s="366"/>
      <c r="JJX400" s="366"/>
      <c r="JJY400" s="366"/>
      <c r="JJZ400" s="366"/>
      <c r="JKA400" s="366"/>
      <c r="JKB400" s="366"/>
      <c r="JKC400" s="366"/>
      <c r="JKD400" s="366"/>
      <c r="JKE400" s="366"/>
      <c r="JKF400" s="366"/>
      <c r="JKG400" s="366"/>
      <c r="JKH400" s="366"/>
      <c r="JKI400" s="366"/>
      <c r="JKJ400" s="366"/>
      <c r="JKK400" s="366"/>
      <c r="JKL400" s="366"/>
      <c r="JKM400" s="366"/>
      <c r="JKN400" s="366"/>
      <c r="JKO400" s="366"/>
      <c r="JKP400" s="366"/>
      <c r="JKQ400" s="366"/>
      <c r="JKR400" s="366"/>
      <c r="JKS400" s="366"/>
      <c r="JKT400" s="366"/>
      <c r="JKU400" s="366"/>
      <c r="JKV400" s="366"/>
      <c r="JKW400" s="366"/>
      <c r="JKX400" s="366"/>
      <c r="JKY400" s="366"/>
      <c r="JKZ400" s="366"/>
      <c r="JLA400" s="366"/>
      <c r="JLB400" s="366"/>
      <c r="JLC400" s="366"/>
      <c r="JLD400" s="366"/>
      <c r="JLE400" s="366"/>
      <c r="JLF400" s="366"/>
      <c r="JLG400" s="366"/>
      <c r="JLH400" s="366"/>
      <c r="JLI400" s="366"/>
      <c r="JLJ400" s="366"/>
      <c r="JLK400" s="366"/>
      <c r="JLL400" s="366"/>
      <c r="JLM400" s="366"/>
      <c r="JLN400" s="366"/>
      <c r="JLO400" s="366"/>
      <c r="JLP400" s="366"/>
      <c r="JLQ400" s="366"/>
      <c r="JLR400" s="366"/>
      <c r="JLS400" s="366"/>
      <c r="JLT400" s="366"/>
      <c r="JLU400" s="366"/>
      <c r="JLV400" s="366"/>
      <c r="JLW400" s="366"/>
      <c r="JLX400" s="366"/>
      <c r="JLY400" s="366"/>
      <c r="JLZ400" s="366"/>
      <c r="JMA400" s="366"/>
      <c r="JMB400" s="366"/>
      <c r="JMC400" s="366"/>
      <c r="JMD400" s="366"/>
      <c r="JME400" s="366"/>
      <c r="JMF400" s="366"/>
      <c r="JMG400" s="366"/>
      <c r="JMH400" s="366"/>
      <c r="JMI400" s="366"/>
      <c r="JMJ400" s="366"/>
      <c r="JMK400" s="366"/>
      <c r="JML400" s="366"/>
      <c r="JMM400" s="366"/>
      <c r="JMN400" s="366"/>
      <c r="JMO400" s="366"/>
      <c r="JMP400" s="366"/>
      <c r="JMQ400" s="366"/>
      <c r="JMR400" s="366"/>
      <c r="JMS400" s="366"/>
      <c r="JMT400" s="366"/>
      <c r="JMU400" s="366"/>
      <c r="JMV400" s="366"/>
      <c r="JMW400" s="366"/>
      <c r="JMX400" s="366"/>
      <c r="JMY400" s="366"/>
      <c r="JMZ400" s="366"/>
      <c r="JNA400" s="366"/>
      <c r="JNB400" s="366"/>
      <c r="JNC400" s="366"/>
      <c r="JND400" s="366"/>
      <c r="JNE400" s="366"/>
      <c r="JNF400" s="366"/>
      <c r="JNG400" s="366"/>
      <c r="JNH400" s="366"/>
      <c r="JNI400" s="366"/>
      <c r="JNJ400" s="366"/>
      <c r="JNK400" s="366"/>
      <c r="JNL400" s="366"/>
      <c r="JNM400" s="366"/>
      <c r="JNN400" s="366"/>
      <c r="JNO400" s="366"/>
      <c r="JNP400" s="366"/>
      <c r="JNQ400" s="366"/>
      <c r="JNR400" s="366"/>
      <c r="JNS400" s="366"/>
      <c r="JNT400" s="366"/>
      <c r="JNU400" s="366"/>
      <c r="JNV400" s="366"/>
      <c r="JNW400" s="366"/>
      <c r="JNX400" s="366"/>
      <c r="JNY400" s="366"/>
      <c r="JNZ400" s="366"/>
      <c r="JOA400" s="366"/>
      <c r="JOB400" s="366"/>
      <c r="JOC400" s="366"/>
      <c r="JOD400" s="366"/>
      <c r="JOE400" s="366"/>
      <c r="JOF400" s="366"/>
      <c r="JOG400" s="366"/>
      <c r="JOH400" s="366"/>
      <c r="JOI400" s="366"/>
      <c r="JOJ400" s="366"/>
      <c r="JOK400" s="366"/>
      <c r="JOL400" s="366"/>
      <c r="JOM400" s="366"/>
      <c r="JON400" s="366"/>
      <c r="JOO400" s="366"/>
      <c r="JOP400" s="366"/>
      <c r="JOQ400" s="366"/>
      <c r="JOR400" s="366"/>
      <c r="JOS400" s="366"/>
      <c r="JOT400" s="366"/>
      <c r="JOU400" s="366"/>
      <c r="JOV400" s="366"/>
      <c r="JOW400" s="366"/>
      <c r="JOX400" s="366"/>
      <c r="JOY400" s="366"/>
      <c r="JOZ400" s="366"/>
      <c r="JPA400" s="366"/>
      <c r="JPB400" s="366"/>
      <c r="JPC400" s="366"/>
      <c r="JPD400" s="366"/>
      <c r="JPE400" s="366"/>
      <c r="JPF400" s="366"/>
      <c r="JPG400" s="366"/>
      <c r="JPH400" s="366"/>
      <c r="JPI400" s="366"/>
      <c r="JPJ400" s="366"/>
      <c r="JPK400" s="366"/>
      <c r="JPL400" s="366"/>
      <c r="JPM400" s="366"/>
      <c r="JPN400" s="366"/>
      <c r="JPO400" s="366"/>
      <c r="JPP400" s="366"/>
      <c r="JPQ400" s="366"/>
      <c r="JPR400" s="366"/>
      <c r="JPS400" s="366"/>
      <c r="JPT400" s="366"/>
      <c r="JPU400" s="366"/>
      <c r="JPV400" s="366"/>
      <c r="JPW400" s="366"/>
      <c r="JPX400" s="366"/>
      <c r="JPY400" s="366"/>
      <c r="JPZ400" s="366"/>
      <c r="JQA400" s="366"/>
      <c r="JQB400" s="366"/>
      <c r="JQC400" s="366"/>
      <c r="JQD400" s="366"/>
      <c r="JQE400" s="366"/>
      <c r="JQF400" s="366"/>
      <c r="JQG400" s="366"/>
      <c r="JQH400" s="366"/>
      <c r="JQI400" s="366"/>
      <c r="JQJ400" s="366"/>
      <c r="JQK400" s="366"/>
      <c r="JQL400" s="366"/>
      <c r="JQM400" s="366"/>
      <c r="JQN400" s="366"/>
      <c r="JQO400" s="366"/>
      <c r="JQP400" s="366"/>
      <c r="JQQ400" s="366"/>
      <c r="JQR400" s="366"/>
      <c r="JQS400" s="366"/>
      <c r="JQT400" s="366"/>
      <c r="JQU400" s="366"/>
      <c r="JQV400" s="366"/>
      <c r="JQW400" s="366"/>
      <c r="JQX400" s="366"/>
      <c r="JQY400" s="366"/>
      <c r="JQZ400" s="366"/>
      <c r="JRA400" s="366"/>
      <c r="JRB400" s="366"/>
      <c r="JRC400" s="366"/>
      <c r="JRD400" s="366"/>
      <c r="JRE400" s="366"/>
      <c r="JRF400" s="366"/>
      <c r="JRG400" s="366"/>
      <c r="JRH400" s="366"/>
      <c r="JRI400" s="366"/>
      <c r="JRJ400" s="366"/>
      <c r="JRK400" s="366"/>
      <c r="JRL400" s="366"/>
      <c r="JRM400" s="366"/>
      <c r="JRN400" s="366"/>
      <c r="JRO400" s="366"/>
      <c r="JRP400" s="366"/>
      <c r="JRQ400" s="366"/>
      <c r="JRR400" s="366"/>
      <c r="JRS400" s="366"/>
      <c r="JRT400" s="366"/>
      <c r="JRU400" s="366"/>
      <c r="JRV400" s="366"/>
      <c r="JRW400" s="366"/>
      <c r="JRX400" s="366"/>
      <c r="JRY400" s="366"/>
      <c r="JRZ400" s="366"/>
      <c r="JSA400" s="366"/>
      <c r="JSB400" s="366"/>
      <c r="JSC400" s="366"/>
      <c r="JSD400" s="366"/>
      <c r="JSE400" s="366"/>
      <c r="JSF400" s="366"/>
      <c r="JSG400" s="366"/>
      <c r="JSH400" s="366"/>
      <c r="JSI400" s="366"/>
      <c r="JSJ400" s="366"/>
      <c r="JSK400" s="366"/>
      <c r="JSL400" s="366"/>
      <c r="JSM400" s="366"/>
      <c r="JSN400" s="366"/>
      <c r="JSO400" s="366"/>
      <c r="JSP400" s="366"/>
      <c r="JSQ400" s="366"/>
      <c r="JSR400" s="366"/>
      <c r="JSS400" s="366"/>
      <c r="JST400" s="366"/>
      <c r="JSU400" s="366"/>
      <c r="JSV400" s="366"/>
      <c r="JSW400" s="366"/>
      <c r="JSX400" s="366"/>
      <c r="JSY400" s="366"/>
      <c r="JSZ400" s="366"/>
      <c r="JTA400" s="366"/>
      <c r="JTB400" s="366"/>
      <c r="JTC400" s="366"/>
      <c r="JTD400" s="366"/>
      <c r="JTE400" s="366"/>
      <c r="JTF400" s="366"/>
      <c r="JTG400" s="366"/>
      <c r="JTH400" s="366"/>
      <c r="JTI400" s="366"/>
      <c r="JTJ400" s="366"/>
      <c r="JTK400" s="366"/>
      <c r="JTL400" s="366"/>
      <c r="JTM400" s="366"/>
      <c r="JTN400" s="366"/>
      <c r="JTO400" s="366"/>
      <c r="JTP400" s="366"/>
      <c r="JTQ400" s="366"/>
      <c r="JTR400" s="366"/>
      <c r="JTS400" s="366"/>
      <c r="JTT400" s="366"/>
      <c r="JTU400" s="366"/>
      <c r="JTV400" s="366"/>
      <c r="JTW400" s="366"/>
      <c r="JTX400" s="366"/>
      <c r="JTY400" s="366"/>
      <c r="JTZ400" s="366"/>
      <c r="JUA400" s="366"/>
      <c r="JUB400" s="366"/>
      <c r="JUC400" s="366"/>
      <c r="JUD400" s="366"/>
      <c r="JUE400" s="366"/>
      <c r="JUF400" s="366"/>
      <c r="JUG400" s="366"/>
      <c r="JUH400" s="366"/>
      <c r="JUI400" s="366"/>
      <c r="JUJ400" s="366"/>
      <c r="JUK400" s="366"/>
      <c r="JUL400" s="366"/>
      <c r="JUM400" s="366"/>
      <c r="JUN400" s="366"/>
      <c r="JUO400" s="366"/>
      <c r="JUP400" s="366"/>
      <c r="JUQ400" s="366"/>
      <c r="JUR400" s="366"/>
      <c r="JUS400" s="366"/>
      <c r="JUT400" s="366"/>
      <c r="JUU400" s="366"/>
      <c r="JUV400" s="366"/>
      <c r="JUW400" s="366"/>
      <c r="JUX400" s="366"/>
      <c r="JUY400" s="366"/>
      <c r="JUZ400" s="366"/>
      <c r="JVA400" s="366"/>
      <c r="JVB400" s="366"/>
      <c r="JVC400" s="366"/>
      <c r="JVD400" s="366"/>
      <c r="JVE400" s="366"/>
      <c r="JVF400" s="366"/>
      <c r="JVG400" s="366"/>
      <c r="JVH400" s="366"/>
      <c r="JVI400" s="366"/>
      <c r="JVJ400" s="366"/>
      <c r="JVK400" s="366"/>
      <c r="JVL400" s="366"/>
      <c r="JVM400" s="366"/>
      <c r="JVN400" s="366"/>
      <c r="JVO400" s="366"/>
      <c r="JVP400" s="366"/>
      <c r="JVQ400" s="366"/>
      <c r="JVR400" s="366"/>
      <c r="JVS400" s="366"/>
      <c r="JVT400" s="366"/>
      <c r="JVU400" s="366"/>
      <c r="JVV400" s="366"/>
      <c r="JVW400" s="366"/>
      <c r="JVX400" s="366"/>
      <c r="JVY400" s="366"/>
      <c r="JVZ400" s="366"/>
      <c r="JWA400" s="366"/>
      <c r="JWB400" s="366"/>
      <c r="JWC400" s="366"/>
      <c r="JWD400" s="366"/>
      <c r="JWE400" s="366"/>
      <c r="JWF400" s="366"/>
      <c r="JWG400" s="366"/>
      <c r="JWH400" s="366"/>
      <c r="JWI400" s="366"/>
      <c r="JWJ400" s="366"/>
      <c r="JWK400" s="366"/>
      <c r="JWL400" s="366"/>
      <c r="JWM400" s="366"/>
      <c r="JWN400" s="366"/>
      <c r="JWO400" s="366"/>
      <c r="JWP400" s="366"/>
      <c r="JWQ400" s="366"/>
      <c r="JWR400" s="366"/>
      <c r="JWS400" s="366"/>
      <c r="JWT400" s="366"/>
      <c r="JWU400" s="366"/>
      <c r="JWV400" s="366"/>
      <c r="JWW400" s="366"/>
      <c r="JWX400" s="366"/>
      <c r="JWY400" s="366"/>
      <c r="JWZ400" s="366"/>
      <c r="JXA400" s="366"/>
      <c r="JXB400" s="366"/>
      <c r="JXC400" s="366"/>
      <c r="JXD400" s="366"/>
      <c r="JXE400" s="366"/>
      <c r="JXF400" s="366"/>
      <c r="JXG400" s="366"/>
      <c r="JXH400" s="366"/>
      <c r="JXI400" s="366"/>
      <c r="JXJ400" s="366"/>
      <c r="JXK400" s="366"/>
      <c r="JXL400" s="366"/>
      <c r="JXM400" s="366"/>
      <c r="JXN400" s="366"/>
      <c r="JXO400" s="366"/>
      <c r="JXP400" s="366"/>
      <c r="JXQ400" s="366"/>
      <c r="JXR400" s="366"/>
      <c r="JXS400" s="366"/>
      <c r="JXT400" s="366"/>
      <c r="JXU400" s="366"/>
      <c r="JXV400" s="366"/>
      <c r="JXW400" s="366"/>
      <c r="JXX400" s="366"/>
      <c r="JXY400" s="366"/>
      <c r="JXZ400" s="366"/>
      <c r="JYA400" s="366"/>
      <c r="JYB400" s="366"/>
      <c r="JYC400" s="366"/>
      <c r="JYD400" s="366"/>
      <c r="JYE400" s="366"/>
      <c r="JYF400" s="366"/>
      <c r="JYG400" s="366"/>
      <c r="JYH400" s="366"/>
      <c r="JYI400" s="366"/>
      <c r="JYJ400" s="366"/>
      <c r="JYK400" s="366"/>
      <c r="JYL400" s="366"/>
      <c r="JYM400" s="366"/>
      <c r="JYN400" s="366"/>
      <c r="JYO400" s="366"/>
      <c r="JYP400" s="366"/>
      <c r="JYQ400" s="366"/>
      <c r="JYR400" s="366"/>
      <c r="JYS400" s="366"/>
      <c r="JYT400" s="366"/>
      <c r="JYU400" s="366"/>
      <c r="JYV400" s="366"/>
      <c r="JYW400" s="366"/>
      <c r="JYX400" s="366"/>
      <c r="JYY400" s="366"/>
      <c r="JYZ400" s="366"/>
      <c r="JZA400" s="366"/>
      <c r="JZB400" s="366"/>
      <c r="JZC400" s="366"/>
      <c r="JZD400" s="366"/>
      <c r="JZE400" s="366"/>
      <c r="JZF400" s="366"/>
      <c r="JZG400" s="366"/>
      <c r="JZH400" s="366"/>
      <c r="JZI400" s="366"/>
      <c r="JZJ400" s="366"/>
      <c r="JZK400" s="366"/>
      <c r="JZL400" s="366"/>
      <c r="JZM400" s="366"/>
      <c r="JZN400" s="366"/>
      <c r="JZO400" s="366"/>
      <c r="JZP400" s="366"/>
      <c r="JZQ400" s="366"/>
      <c r="JZR400" s="366"/>
      <c r="JZS400" s="366"/>
      <c r="JZT400" s="366"/>
      <c r="JZU400" s="366"/>
      <c r="JZV400" s="366"/>
      <c r="JZW400" s="366"/>
      <c r="JZX400" s="366"/>
      <c r="JZY400" s="366"/>
      <c r="JZZ400" s="366"/>
      <c r="KAA400" s="366"/>
      <c r="KAB400" s="366"/>
      <c r="KAC400" s="366"/>
      <c r="KAD400" s="366"/>
      <c r="KAE400" s="366"/>
      <c r="KAF400" s="366"/>
      <c r="KAG400" s="366"/>
      <c r="KAH400" s="366"/>
      <c r="KAI400" s="366"/>
      <c r="KAJ400" s="366"/>
      <c r="KAK400" s="366"/>
      <c r="KAL400" s="366"/>
      <c r="KAM400" s="366"/>
      <c r="KAN400" s="366"/>
      <c r="KAO400" s="366"/>
      <c r="KAP400" s="366"/>
      <c r="KAQ400" s="366"/>
      <c r="KAR400" s="366"/>
      <c r="KAS400" s="366"/>
      <c r="KAT400" s="366"/>
      <c r="KAU400" s="366"/>
      <c r="KAV400" s="366"/>
      <c r="KAW400" s="366"/>
      <c r="KAX400" s="366"/>
      <c r="KAY400" s="366"/>
      <c r="KAZ400" s="366"/>
      <c r="KBA400" s="366"/>
      <c r="KBB400" s="366"/>
      <c r="KBC400" s="366"/>
      <c r="KBD400" s="366"/>
      <c r="KBE400" s="366"/>
      <c r="KBF400" s="366"/>
      <c r="KBG400" s="366"/>
      <c r="KBH400" s="366"/>
      <c r="KBI400" s="366"/>
      <c r="KBJ400" s="366"/>
      <c r="KBK400" s="366"/>
      <c r="KBL400" s="366"/>
      <c r="KBM400" s="366"/>
      <c r="KBN400" s="366"/>
      <c r="KBO400" s="366"/>
      <c r="KBP400" s="366"/>
      <c r="KBQ400" s="366"/>
      <c r="KBR400" s="366"/>
      <c r="KBS400" s="366"/>
      <c r="KBT400" s="366"/>
      <c r="KBU400" s="366"/>
      <c r="KBV400" s="366"/>
      <c r="KBW400" s="366"/>
      <c r="KBX400" s="366"/>
      <c r="KBY400" s="366"/>
      <c r="KBZ400" s="366"/>
      <c r="KCA400" s="366"/>
      <c r="KCB400" s="366"/>
      <c r="KCC400" s="366"/>
      <c r="KCD400" s="366"/>
      <c r="KCE400" s="366"/>
      <c r="KCF400" s="366"/>
      <c r="KCG400" s="366"/>
      <c r="KCH400" s="366"/>
      <c r="KCI400" s="366"/>
      <c r="KCJ400" s="366"/>
      <c r="KCK400" s="366"/>
      <c r="KCL400" s="366"/>
      <c r="KCM400" s="366"/>
      <c r="KCN400" s="366"/>
      <c r="KCO400" s="366"/>
      <c r="KCP400" s="366"/>
      <c r="KCQ400" s="366"/>
      <c r="KCR400" s="366"/>
      <c r="KCS400" s="366"/>
      <c r="KCT400" s="366"/>
      <c r="KCU400" s="366"/>
      <c r="KCV400" s="366"/>
      <c r="KCW400" s="366"/>
      <c r="KCX400" s="366"/>
      <c r="KCY400" s="366"/>
      <c r="KCZ400" s="366"/>
      <c r="KDA400" s="366"/>
      <c r="KDB400" s="366"/>
      <c r="KDC400" s="366"/>
      <c r="KDD400" s="366"/>
      <c r="KDE400" s="366"/>
      <c r="KDF400" s="366"/>
      <c r="KDG400" s="366"/>
      <c r="KDH400" s="366"/>
      <c r="KDI400" s="366"/>
      <c r="KDJ400" s="366"/>
      <c r="KDK400" s="366"/>
      <c r="KDL400" s="366"/>
      <c r="KDM400" s="366"/>
      <c r="KDN400" s="366"/>
      <c r="KDO400" s="366"/>
      <c r="KDP400" s="366"/>
      <c r="KDQ400" s="366"/>
      <c r="KDR400" s="366"/>
      <c r="KDS400" s="366"/>
      <c r="KDT400" s="366"/>
      <c r="KDU400" s="366"/>
      <c r="KDV400" s="366"/>
      <c r="KDW400" s="366"/>
      <c r="KDX400" s="366"/>
      <c r="KDY400" s="366"/>
      <c r="KDZ400" s="366"/>
      <c r="KEA400" s="366"/>
      <c r="KEB400" s="366"/>
      <c r="KEC400" s="366"/>
      <c r="KED400" s="366"/>
      <c r="KEE400" s="366"/>
      <c r="KEF400" s="366"/>
      <c r="KEG400" s="366"/>
      <c r="KEH400" s="366"/>
      <c r="KEI400" s="366"/>
      <c r="KEJ400" s="366"/>
      <c r="KEK400" s="366"/>
      <c r="KEL400" s="366"/>
      <c r="KEM400" s="366"/>
      <c r="KEN400" s="366"/>
      <c r="KEO400" s="366"/>
      <c r="KEP400" s="366"/>
      <c r="KEQ400" s="366"/>
      <c r="KER400" s="366"/>
      <c r="KES400" s="366"/>
      <c r="KET400" s="366"/>
      <c r="KEU400" s="366"/>
      <c r="KEV400" s="366"/>
      <c r="KEW400" s="366"/>
      <c r="KEX400" s="366"/>
      <c r="KEY400" s="366"/>
      <c r="KEZ400" s="366"/>
      <c r="KFA400" s="366"/>
      <c r="KFB400" s="366"/>
      <c r="KFC400" s="366"/>
      <c r="KFD400" s="366"/>
      <c r="KFE400" s="366"/>
      <c r="KFF400" s="366"/>
      <c r="KFG400" s="366"/>
      <c r="KFH400" s="366"/>
      <c r="KFI400" s="366"/>
      <c r="KFJ400" s="366"/>
      <c r="KFK400" s="366"/>
      <c r="KFL400" s="366"/>
      <c r="KFM400" s="366"/>
      <c r="KFN400" s="366"/>
      <c r="KFO400" s="366"/>
      <c r="KFP400" s="366"/>
      <c r="KFQ400" s="366"/>
      <c r="KFR400" s="366"/>
      <c r="KFS400" s="366"/>
      <c r="KFT400" s="366"/>
      <c r="KFU400" s="366"/>
      <c r="KFV400" s="366"/>
      <c r="KFW400" s="366"/>
      <c r="KFX400" s="366"/>
      <c r="KFY400" s="366"/>
      <c r="KFZ400" s="366"/>
      <c r="KGA400" s="366"/>
      <c r="KGB400" s="366"/>
      <c r="KGC400" s="366"/>
      <c r="KGD400" s="366"/>
      <c r="KGE400" s="366"/>
      <c r="KGF400" s="366"/>
      <c r="KGG400" s="366"/>
      <c r="KGH400" s="366"/>
      <c r="KGI400" s="366"/>
      <c r="KGJ400" s="366"/>
      <c r="KGK400" s="366"/>
      <c r="KGL400" s="366"/>
      <c r="KGM400" s="366"/>
      <c r="KGN400" s="366"/>
      <c r="KGO400" s="366"/>
      <c r="KGP400" s="366"/>
      <c r="KGQ400" s="366"/>
      <c r="KGR400" s="366"/>
      <c r="KGS400" s="366"/>
      <c r="KGT400" s="366"/>
      <c r="KGU400" s="366"/>
      <c r="KGV400" s="366"/>
      <c r="KGW400" s="366"/>
      <c r="KGX400" s="366"/>
      <c r="KGY400" s="366"/>
      <c r="KGZ400" s="366"/>
      <c r="KHA400" s="366"/>
      <c r="KHB400" s="366"/>
      <c r="KHC400" s="366"/>
      <c r="KHD400" s="366"/>
      <c r="KHE400" s="366"/>
      <c r="KHF400" s="366"/>
      <c r="KHG400" s="366"/>
      <c r="KHH400" s="366"/>
      <c r="KHI400" s="366"/>
      <c r="KHJ400" s="366"/>
      <c r="KHK400" s="366"/>
      <c r="KHL400" s="366"/>
      <c r="KHM400" s="366"/>
      <c r="KHN400" s="366"/>
      <c r="KHO400" s="366"/>
      <c r="KHP400" s="366"/>
      <c r="KHQ400" s="366"/>
      <c r="KHR400" s="366"/>
      <c r="KHS400" s="366"/>
      <c r="KHT400" s="366"/>
      <c r="KHU400" s="366"/>
      <c r="KHV400" s="366"/>
      <c r="KHW400" s="366"/>
      <c r="KHX400" s="366"/>
      <c r="KHY400" s="366"/>
      <c r="KHZ400" s="366"/>
      <c r="KIA400" s="366"/>
      <c r="KIB400" s="366"/>
      <c r="KIC400" s="366"/>
      <c r="KID400" s="366"/>
      <c r="KIE400" s="366"/>
      <c r="KIF400" s="366"/>
      <c r="KIG400" s="366"/>
      <c r="KIH400" s="366"/>
      <c r="KII400" s="366"/>
      <c r="KIJ400" s="366"/>
      <c r="KIK400" s="366"/>
      <c r="KIL400" s="366"/>
      <c r="KIM400" s="366"/>
      <c r="KIN400" s="366"/>
      <c r="KIO400" s="366"/>
      <c r="KIP400" s="366"/>
      <c r="KIQ400" s="366"/>
      <c r="KIR400" s="366"/>
      <c r="KIS400" s="366"/>
      <c r="KIT400" s="366"/>
      <c r="KIU400" s="366"/>
      <c r="KIV400" s="366"/>
      <c r="KIW400" s="366"/>
      <c r="KIX400" s="366"/>
      <c r="KIY400" s="366"/>
      <c r="KIZ400" s="366"/>
      <c r="KJA400" s="366"/>
      <c r="KJB400" s="366"/>
      <c r="KJC400" s="366"/>
      <c r="KJD400" s="366"/>
      <c r="KJE400" s="366"/>
      <c r="KJF400" s="366"/>
      <c r="KJG400" s="366"/>
      <c r="KJH400" s="366"/>
      <c r="KJI400" s="366"/>
      <c r="KJJ400" s="366"/>
      <c r="KJK400" s="366"/>
      <c r="KJL400" s="366"/>
      <c r="KJM400" s="366"/>
      <c r="KJN400" s="366"/>
      <c r="KJO400" s="366"/>
      <c r="KJP400" s="366"/>
      <c r="KJQ400" s="366"/>
      <c r="KJR400" s="366"/>
      <c r="KJS400" s="366"/>
      <c r="KJT400" s="366"/>
      <c r="KJU400" s="366"/>
      <c r="KJV400" s="366"/>
      <c r="KJW400" s="366"/>
      <c r="KJX400" s="366"/>
      <c r="KJY400" s="366"/>
      <c r="KJZ400" s="366"/>
      <c r="KKA400" s="366"/>
      <c r="KKB400" s="366"/>
      <c r="KKC400" s="366"/>
      <c r="KKD400" s="366"/>
      <c r="KKE400" s="366"/>
      <c r="KKF400" s="366"/>
      <c r="KKG400" s="366"/>
      <c r="KKH400" s="366"/>
      <c r="KKI400" s="366"/>
      <c r="KKJ400" s="366"/>
      <c r="KKK400" s="366"/>
      <c r="KKL400" s="366"/>
      <c r="KKM400" s="366"/>
      <c r="KKN400" s="366"/>
      <c r="KKO400" s="366"/>
      <c r="KKP400" s="366"/>
      <c r="KKQ400" s="366"/>
      <c r="KKR400" s="366"/>
      <c r="KKS400" s="366"/>
      <c r="KKT400" s="366"/>
      <c r="KKU400" s="366"/>
      <c r="KKV400" s="366"/>
      <c r="KKW400" s="366"/>
      <c r="KKX400" s="366"/>
      <c r="KKY400" s="366"/>
      <c r="KKZ400" s="366"/>
      <c r="KLA400" s="366"/>
      <c r="KLB400" s="366"/>
      <c r="KLC400" s="366"/>
      <c r="KLD400" s="366"/>
      <c r="KLE400" s="366"/>
      <c r="KLF400" s="366"/>
      <c r="KLG400" s="366"/>
      <c r="KLH400" s="366"/>
      <c r="KLI400" s="366"/>
      <c r="KLJ400" s="366"/>
      <c r="KLK400" s="366"/>
      <c r="KLL400" s="366"/>
      <c r="KLM400" s="366"/>
      <c r="KLN400" s="366"/>
      <c r="KLO400" s="366"/>
      <c r="KLP400" s="366"/>
      <c r="KLQ400" s="366"/>
      <c r="KLR400" s="366"/>
      <c r="KLS400" s="366"/>
      <c r="KLT400" s="366"/>
      <c r="KLU400" s="366"/>
      <c r="KLV400" s="366"/>
      <c r="KLW400" s="366"/>
      <c r="KLX400" s="366"/>
      <c r="KLY400" s="366"/>
      <c r="KLZ400" s="366"/>
      <c r="KMA400" s="366"/>
      <c r="KMB400" s="366"/>
      <c r="KMC400" s="366"/>
      <c r="KMD400" s="366"/>
      <c r="KME400" s="366"/>
      <c r="KMF400" s="366"/>
      <c r="KMG400" s="366"/>
      <c r="KMH400" s="366"/>
      <c r="KMI400" s="366"/>
      <c r="KMJ400" s="366"/>
      <c r="KMK400" s="366"/>
      <c r="KML400" s="366"/>
      <c r="KMM400" s="366"/>
      <c r="KMN400" s="366"/>
      <c r="KMO400" s="366"/>
      <c r="KMP400" s="366"/>
      <c r="KMQ400" s="366"/>
      <c r="KMR400" s="366"/>
      <c r="KMS400" s="366"/>
      <c r="KMT400" s="366"/>
      <c r="KMU400" s="366"/>
      <c r="KMV400" s="366"/>
      <c r="KMW400" s="366"/>
      <c r="KMX400" s="366"/>
      <c r="KMY400" s="366"/>
      <c r="KMZ400" s="366"/>
      <c r="KNA400" s="366"/>
      <c r="KNB400" s="366"/>
      <c r="KNC400" s="366"/>
      <c r="KND400" s="366"/>
      <c r="KNE400" s="366"/>
      <c r="KNF400" s="366"/>
      <c r="KNG400" s="366"/>
      <c r="KNH400" s="366"/>
      <c r="KNI400" s="366"/>
      <c r="KNJ400" s="366"/>
      <c r="KNK400" s="366"/>
      <c r="KNL400" s="366"/>
      <c r="KNM400" s="366"/>
      <c r="KNN400" s="366"/>
      <c r="KNO400" s="366"/>
      <c r="KNP400" s="366"/>
      <c r="KNQ400" s="366"/>
      <c r="KNR400" s="366"/>
      <c r="KNS400" s="366"/>
      <c r="KNT400" s="366"/>
      <c r="KNU400" s="366"/>
      <c r="KNV400" s="366"/>
      <c r="KNW400" s="366"/>
      <c r="KNX400" s="366"/>
      <c r="KNY400" s="366"/>
      <c r="KNZ400" s="366"/>
      <c r="KOA400" s="366"/>
      <c r="KOB400" s="366"/>
      <c r="KOC400" s="366"/>
      <c r="KOD400" s="366"/>
      <c r="KOE400" s="366"/>
      <c r="KOF400" s="366"/>
      <c r="KOG400" s="366"/>
      <c r="KOH400" s="366"/>
      <c r="KOI400" s="366"/>
      <c r="KOJ400" s="366"/>
      <c r="KOK400" s="366"/>
      <c r="KOL400" s="366"/>
      <c r="KOM400" s="366"/>
      <c r="KON400" s="366"/>
      <c r="KOO400" s="366"/>
      <c r="KOP400" s="366"/>
      <c r="KOQ400" s="366"/>
      <c r="KOR400" s="366"/>
      <c r="KOS400" s="366"/>
      <c r="KOT400" s="366"/>
      <c r="KOU400" s="366"/>
      <c r="KOV400" s="366"/>
      <c r="KOW400" s="366"/>
      <c r="KOX400" s="366"/>
      <c r="KOY400" s="366"/>
      <c r="KOZ400" s="366"/>
      <c r="KPA400" s="366"/>
      <c r="KPB400" s="366"/>
      <c r="KPC400" s="366"/>
      <c r="KPD400" s="366"/>
      <c r="KPE400" s="366"/>
      <c r="KPF400" s="366"/>
      <c r="KPG400" s="366"/>
      <c r="KPH400" s="366"/>
      <c r="KPI400" s="366"/>
      <c r="KPJ400" s="366"/>
      <c r="KPK400" s="366"/>
      <c r="KPL400" s="366"/>
      <c r="KPM400" s="366"/>
      <c r="KPN400" s="366"/>
      <c r="KPO400" s="366"/>
      <c r="KPP400" s="366"/>
      <c r="KPQ400" s="366"/>
      <c r="KPR400" s="366"/>
      <c r="KPS400" s="366"/>
      <c r="KPT400" s="366"/>
      <c r="KPU400" s="366"/>
      <c r="KPV400" s="366"/>
      <c r="KPW400" s="366"/>
      <c r="KPX400" s="366"/>
      <c r="KPY400" s="366"/>
      <c r="KPZ400" s="366"/>
      <c r="KQA400" s="366"/>
      <c r="KQB400" s="366"/>
      <c r="KQC400" s="366"/>
      <c r="KQD400" s="366"/>
      <c r="KQE400" s="366"/>
      <c r="KQF400" s="366"/>
      <c r="KQG400" s="366"/>
      <c r="KQH400" s="366"/>
      <c r="KQI400" s="366"/>
      <c r="KQJ400" s="366"/>
      <c r="KQK400" s="366"/>
      <c r="KQL400" s="366"/>
      <c r="KQM400" s="366"/>
      <c r="KQN400" s="366"/>
      <c r="KQO400" s="366"/>
      <c r="KQP400" s="366"/>
      <c r="KQQ400" s="366"/>
      <c r="KQR400" s="366"/>
      <c r="KQS400" s="366"/>
      <c r="KQT400" s="366"/>
      <c r="KQU400" s="366"/>
      <c r="KQV400" s="366"/>
      <c r="KQW400" s="366"/>
      <c r="KQX400" s="366"/>
      <c r="KQY400" s="366"/>
      <c r="KQZ400" s="366"/>
      <c r="KRA400" s="366"/>
      <c r="KRB400" s="366"/>
      <c r="KRC400" s="366"/>
      <c r="KRD400" s="366"/>
      <c r="KRE400" s="366"/>
      <c r="KRF400" s="366"/>
      <c r="KRG400" s="366"/>
      <c r="KRH400" s="366"/>
      <c r="KRI400" s="366"/>
      <c r="KRJ400" s="366"/>
      <c r="KRK400" s="366"/>
      <c r="KRL400" s="366"/>
      <c r="KRM400" s="366"/>
      <c r="KRN400" s="366"/>
      <c r="KRO400" s="366"/>
      <c r="KRP400" s="366"/>
      <c r="KRQ400" s="366"/>
      <c r="KRR400" s="366"/>
      <c r="KRS400" s="366"/>
      <c r="KRT400" s="366"/>
      <c r="KRU400" s="366"/>
      <c r="KRV400" s="366"/>
      <c r="KRW400" s="366"/>
      <c r="KRX400" s="366"/>
      <c r="KRY400" s="366"/>
      <c r="KRZ400" s="366"/>
      <c r="KSA400" s="366"/>
      <c r="KSB400" s="366"/>
      <c r="KSC400" s="366"/>
      <c r="KSD400" s="366"/>
      <c r="KSE400" s="366"/>
      <c r="KSF400" s="366"/>
      <c r="KSG400" s="366"/>
      <c r="KSH400" s="366"/>
      <c r="KSI400" s="366"/>
      <c r="KSJ400" s="366"/>
      <c r="KSK400" s="366"/>
      <c r="KSL400" s="366"/>
      <c r="KSM400" s="366"/>
      <c r="KSN400" s="366"/>
      <c r="KSO400" s="366"/>
      <c r="KSP400" s="366"/>
      <c r="KSQ400" s="366"/>
      <c r="KSR400" s="366"/>
      <c r="KSS400" s="366"/>
      <c r="KST400" s="366"/>
      <c r="KSU400" s="366"/>
      <c r="KSV400" s="366"/>
      <c r="KSW400" s="366"/>
      <c r="KSX400" s="366"/>
      <c r="KSY400" s="366"/>
      <c r="KSZ400" s="366"/>
      <c r="KTA400" s="366"/>
      <c r="KTB400" s="366"/>
      <c r="KTC400" s="366"/>
      <c r="KTD400" s="366"/>
      <c r="KTE400" s="366"/>
      <c r="KTF400" s="366"/>
      <c r="KTG400" s="366"/>
      <c r="KTH400" s="366"/>
      <c r="KTI400" s="366"/>
      <c r="KTJ400" s="366"/>
      <c r="KTK400" s="366"/>
      <c r="KTL400" s="366"/>
      <c r="KTM400" s="366"/>
      <c r="KTN400" s="366"/>
      <c r="KTO400" s="366"/>
      <c r="KTP400" s="366"/>
      <c r="KTQ400" s="366"/>
      <c r="KTR400" s="366"/>
      <c r="KTS400" s="366"/>
      <c r="KTT400" s="366"/>
      <c r="KTU400" s="366"/>
      <c r="KTV400" s="366"/>
      <c r="KTW400" s="366"/>
      <c r="KTX400" s="366"/>
      <c r="KTY400" s="366"/>
      <c r="KTZ400" s="366"/>
      <c r="KUA400" s="366"/>
      <c r="KUB400" s="366"/>
      <c r="KUC400" s="366"/>
      <c r="KUD400" s="366"/>
      <c r="KUE400" s="366"/>
      <c r="KUF400" s="366"/>
      <c r="KUG400" s="366"/>
      <c r="KUH400" s="366"/>
      <c r="KUI400" s="366"/>
      <c r="KUJ400" s="366"/>
      <c r="KUK400" s="366"/>
      <c r="KUL400" s="366"/>
      <c r="KUM400" s="366"/>
      <c r="KUN400" s="366"/>
      <c r="KUO400" s="366"/>
      <c r="KUP400" s="366"/>
      <c r="KUQ400" s="366"/>
      <c r="KUR400" s="366"/>
      <c r="KUS400" s="366"/>
      <c r="KUT400" s="366"/>
      <c r="KUU400" s="366"/>
      <c r="KUV400" s="366"/>
      <c r="KUW400" s="366"/>
      <c r="KUX400" s="366"/>
      <c r="KUY400" s="366"/>
      <c r="KUZ400" s="366"/>
      <c r="KVA400" s="366"/>
      <c r="KVB400" s="366"/>
      <c r="KVC400" s="366"/>
      <c r="KVD400" s="366"/>
      <c r="KVE400" s="366"/>
      <c r="KVF400" s="366"/>
      <c r="KVG400" s="366"/>
      <c r="KVH400" s="366"/>
      <c r="KVI400" s="366"/>
      <c r="KVJ400" s="366"/>
      <c r="KVK400" s="366"/>
      <c r="KVL400" s="366"/>
      <c r="KVM400" s="366"/>
      <c r="KVN400" s="366"/>
      <c r="KVO400" s="366"/>
      <c r="KVP400" s="366"/>
      <c r="KVQ400" s="366"/>
      <c r="KVR400" s="366"/>
      <c r="KVS400" s="366"/>
      <c r="KVT400" s="366"/>
      <c r="KVU400" s="366"/>
      <c r="KVV400" s="366"/>
      <c r="KVW400" s="366"/>
      <c r="KVX400" s="366"/>
      <c r="KVY400" s="366"/>
      <c r="KVZ400" s="366"/>
      <c r="KWA400" s="366"/>
      <c r="KWB400" s="366"/>
      <c r="KWC400" s="366"/>
      <c r="KWD400" s="366"/>
      <c r="KWE400" s="366"/>
      <c r="KWF400" s="366"/>
      <c r="KWG400" s="366"/>
      <c r="KWH400" s="366"/>
      <c r="KWI400" s="366"/>
      <c r="KWJ400" s="366"/>
      <c r="KWK400" s="366"/>
      <c r="KWL400" s="366"/>
      <c r="KWM400" s="366"/>
      <c r="KWN400" s="366"/>
      <c r="KWO400" s="366"/>
      <c r="KWP400" s="366"/>
      <c r="KWQ400" s="366"/>
      <c r="KWR400" s="366"/>
      <c r="KWS400" s="366"/>
      <c r="KWT400" s="366"/>
      <c r="KWU400" s="366"/>
      <c r="KWV400" s="366"/>
      <c r="KWW400" s="366"/>
      <c r="KWX400" s="366"/>
      <c r="KWY400" s="366"/>
      <c r="KWZ400" s="366"/>
      <c r="KXA400" s="366"/>
      <c r="KXB400" s="366"/>
      <c r="KXC400" s="366"/>
      <c r="KXD400" s="366"/>
      <c r="KXE400" s="366"/>
      <c r="KXF400" s="366"/>
      <c r="KXG400" s="366"/>
      <c r="KXH400" s="366"/>
      <c r="KXI400" s="366"/>
      <c r="KXJ400" s="366"/>
      <c r="KXK400" s="366"/>
      <c r="KXL400" s="366"/>
      <c r="KXM400" s="366"/>
      <c r="KXN400" s="366"/>
      <c r="KXO400" s="366"/>
      <c r="KXP400" s="366"/>
      <c r="KXQ400" s="366"/>
      <c r="KXR400" s="366"/>
      <c r="KXS400" s="366"/>
      <c r="KXT400" s="366"/>
      <c r="KXU400" s="366"/>
      <c r="KXV400" s="366"/>
      <c r="KXW400" s="366"/>
      <c r="KXX400" s="366"/>
      <c r="KXY400" s="366"/>
      <c r="KXZ400" s="366"/>
      <c r="KYA400" s="366"/>
      <c r="KYB400" s="366"/>
      <c r="KYC400" s="366"/>
      <c r="KYD400" s="366"/>
      <c r="KYE400" s="366"/>
      <c r="KYF400" s="366"/>
      <c r="KYG400" s="366"/>
      <c r="KYH400" s="366"/>
      <c r="KYI400" s="366"/>
      <c r="KYJ400" s="366"/>
      <c r="KYK400" s="366"/>
      <c r="KYL400" s="366"/>
      <c r="KYM400" s="366"/>
      <c r="KYN400" s="366"/>
      <c r="KYO400" s="366"/>
      <c r="KYP400" s="366"/>
      <c r="KYQ400" s="366"/>
      <c r="KYR400" s="366"/>
      <c r="KYS400" s="366"/>
      <c r="KYT400" s="366"/>
      <c r="KYU400" s="366"/>
      <c r="KYV400" s="366"/>
      <c r="KYW400" s="366"/>
      <c r="KYX400" s="366"/>
      <c r="KYY400" s="366"/>
      <c r="KYZ400" s="366"/>
      <c r="KZA400" s="366"/>
      <c r="KZB400" s="366"/>
      <c r="KZC400" s="366"/>
      <c r="KZD400" s="366"/>
      <c r="KZE400" s="366"/>
      <c r="KZF400" s="366"/>
      <c r="KZG400" s="366"/>
      <c r="KZH400" s="366"/>
      <c r="KZI400" s="366"/>
      <c r="KZJ400" s="366"/>
      <c r="KZK400" s="366"/>
      <c r="KZL400" s="366"/>
      <c r="KZM400" s="366"/>
      <c r="KZN400" s="366"/>
      <c r="KZO400" s="366"/>
      <c r="KZP400" s="366"/>
      <c r="KZQ400" s="366"/>
      <c r="KZR400" s="366"/>
      <c r="KZS400" s="366"/>
      <c r="KZT400" s="366"/>
      <c r="KZU400" s="366"/>
      <c r="KZV400" s="366"/>
      <c r="KZW400" s="366"/>
      <c r="KZX400" s="366"/>
      <c r="KZY400" s="366"/>
      <c r="KZZ400" s="366"/>
      <c r="LAA400" s="366"/>
      <c r="LAB400" s="366"/>
      <c r="LAC400" s="366"/>
      <c r="LAD400" s="366"/>
      <c r="LAE400" s="366"/>
      <c r="LAF400" s="366"/>
      <c r="LAG400" s="366"/>
      <c r="LAH400" s="366"/>
      <c r="LAI400" s="366"/>
      <c r="LAJ400" s="366"/>
      <c r="LAK400" s="366"/>
      <c r="LAL400" s="366"/>
      <c r="LAM400" s="366"/>
      <c r="LAN400" s="366"/>
      <c r="LAO400" s="366"/>
      <c r="LAP400" s="366"/>
      <c r="LAQ400" s="366"/>
      <c r="LAR400" s="366"/>
      <c r="LAS400" s="366"/>
      <c r="LAT400" s="366"/>
      <c r="LAU400" s="366"/>
      <c r="LAV400" s="366"/>
      <c r="LAW400" s="366"/>
      <c r="LAX400" s="366"/>
      <c r="LAY400" s="366"/>
      <c r="LAZ400" s="366"/>
      <c r="LBA400" s="366"/>
      <c r="LBB400" s="366"/>
      <c r="LBC400" s="366"/>
      <c r="LBD400" s="366"/>
      <c r="LBE400" s="366"/>
      <c r="LBF400" s="366"/>
      <c r="LBG400" s="366"/>
      <c r="LBH400" s="366"/>
      <c r="LBI400" s="366"/>
      <c r="LBJ400" s="366"/>
      <c r="LBK400" s="366"/>
      <c r="LBL400" s="366"/>
      <c r="LBM400" s="366"/>
      <c r="LBN400" s="366"/>
      <c r="LBO400" s="366"/>
      <c r="LBP400" s="366"/>
      <c r="LBQ400" s="366"/>
      <c r="LBR400" s="366"/>
      <c r="LBS400" s="366"/>
      <c r="LBT400" s="366"/>
      <c r="LBU400" s="366"/>
      <c r="LBV400" s="366"/>
      <c r="LBW400" s="366"/>
      <c r="LBX400" s="366"/>
      <c r="LBY400" s="366"/>
      <c r="LBZ400" s="366"/>
      <c r="LCA400" s="366"/>
      <c r="LCB400" s="366"/>
      <c r="LCC400" s="366"/>
      <c r="LCD400" s="366"/>
      <c r="LCE400" s="366"/>
      <c r="LCF400" s="366"/>
      <c r="LCG400" s="366"/>
      <c r="LCH400" s="366"/>
      <c r="LCI400" s="366"/>
      <c r="LCJ400" s="366"/>
      <c r="LCK400" s="366"/>
      <c r="LCL400" s="366"/>
      <c r="LCM400" s="366"/>
      <c r="LCN400" s="366"/>
      <c r="LCO400" s="366"/>
      <c r="LCP400" s="366"/>
      <c r="LCQ400" s="366"/>
      <c r="LCR400" s="366"/>
      <c r="LCS400" s="366"/>
      <c r="LCT400" s="366"/>
      <c r="LCU400" s="366"/>
      <c r="LCV400" s="366"/>
      <c r="LCW400" s="366"/>
      <c r="LCX400" s="366"/>
      <c r="LCY400" s="366"/>
      <c r="LCZ400" s="366"/>
      <c r="LDA400" s="366"/>
      <c r="LDB400" s="366"/>
      <c r="LDC400" s="366"/>
      <c r="LDD400" s="366"/>
      <c r="LDE400" s="366"/>
      <c r="LDF400" s="366"/>
      <c r="LDG400" s="366"/>
      <c r="LDH400" s="366"/>
      <c r="LDI400" s="366"/>
      <c r="LDJ400" s="366"/>
      <c r="LDK400" s="366"/>
      <c r="LDL400" s="366"/>
      <c r="LDM400" s="366"/>
      <c r="LDN400" s="366"/>
      <c r="LDO400" s="366"/>
      <c r="LDP400" s="366"/>
      <c r="LDQ400" s="366"/>
      <c r="LDR400" s="366"/>
      <c r="LDS400" s="366"/>
      <c r="LDT400" s="366"/>
      <c r="LDU400" s="366"/>
      <c r="LDV400" s="366"/>
      <c r="LDW400" s="366"/>
      <c r="LDX400" s="366"/>
      <c r="LDY400" s="366"/>
      <c r="LDZ400" s="366"/>
      <c r="LEA400" s="366"/>
      <c r="LEB400" s="366"/>
      <c r="LEC400" s="366"/>
      <c r="LED400" s="366"/>
      <c r="LEE400" s="366"/>
      <c r="LEF400" s="366"/>
      <c r="LEG400" s="366"/>
      <c r="LEH400" s="366"/>
      <c r="LEI400" s="366"/>
      <c r="LEJ400" s="366"/>
      <c r="LEK400" s="366"/>
      <c r="LEL400" s="366"/>
      <c r="LEM400" s="366"/>
      <c r="LEN400" s="366"/>
      <c r="LEO400" s="366"/>
      <c r="LEP400" s="366"/>
      <c r="LEQ400" s="366"/>
      <c r="LER400" s="366"/>
      <c r="LES400" s="366"/>
      <c r="LET400" s="366"/>
      <c r="LEU400" s="366"/>
      <c r="LEV400" s="366"/>
      <c r="LEW400" s="366"/>
      <c r="LEX400" s="366"/>
      <c r="LEY400" s="366"/>
      <c r="LEZ400" s="366"/>
      <c r="LFA400" s="366"/>
      <c r="LFB400" s="366"/>
      <c r="LFC400" s="366"/>
      <c r="LFD400" s="366"/>
      <c r="LFE400" s="366"/>
      <c r="LFF400" s="366"/>
      <c r="LFG400" s="366"/>
      <c r="LFH400" s="366"/>
      <c r="LFI400" s="366"/>
      <c r="LFJ400" s="366"/>
      <c r="LFK400" s="366"/>
      <c r="LFL400" s="366"/>
      <c r="LFM400" s="366"/>
      <c r="LFN400" s="366"/>
      <c r="LFO400" s="366"/>
      <c r="LFP400" s="366"/>
      <c r="LFQ400" s="366"/>
      <c r="LFR400" s="366"/>
      <c r="LFS400" s="366"/>
      <c r="LFT400" s="366"/>
      <c r="LFU400" s="366"/>
      <c r="LFV400" s="366"/>
      <c r="LFW400" s="366"/>
      <c r="LFX400" s="366"/>
      <c r="LFY400" s="366"/>
      <c r="LFZ400" s="366"/>
      <c r="LGA400" s="366"/>
      <c r="LGB400" s="366"/>
      <c r="LGC400" s="366"/>
      <c r="LGD400" s="366"/>
      <c r="LGE400" s="366"/>
      <c r="LGF400" s="366"/>
      <c r="LGG400" s="366"/>
      <c r="LGH400" s="366"/>
      <c r="LGI400" s="366"/>
      <c r="LGJ400" s="366"/>
      <c r="LGK400" s="366"/>
      <c r="LGL400" s="366"/>
      <c r="LGM400" s="366"/>
      <c r="LGN400" s="366"/>
      <c r="LGO400" s="366"/>
      <c r="LGP400" s="366"/>
      <c r="LGQ400" s="366"/>
      <c r="LGR400" s="366"/>
      <c r="LGS400" s="366"/>
      <c r="LGT400" s="366"/>
      <c r="LGU400" s="366"/>
      <c r="LGV400" s="366"/>
      <c r="LGW400" s="366"/>
      <c r="LGX400" s="366"/>
      <c r="LGY400" s="366"/>
      <c r="LGZ400" s="366"/>
      <c r="LHA400" s="366"/>
      <c r="LHB400" s="366"/>
      <c r="LHC400" s="366"/>
      <c r="LHD400" s="366"/>
      <c r="LHE400" s="366"/>
      <c r="LHF400" s="366"/>
      <c r="LHG400" s="366"/>
      <c r="LHH400" s="366"/>
      <c r="LHI400" s="366"/>
      <c r="LHJ400" s="366"/>
      <c r="LHK400" s="366"/>
      <c r="LHL400" s="366"/>
      <c r="LHM400" s="366"/>
      <c r="LHN400" s="366"/>
      <c r="LHO400" s="366"/>
      <c r="LHP400" s="366"/>
      <c r="LHQ400" s="366"/>
      <c r="LHR400" s="366"/>
      <c r="LHS400" s="366"/>
      <c r="LHT400" s="366"/>
      <c r="LHU400" s="366"/>
      <c r="LHV400" s="366"/>
      <c r="LHW400" s="366"/>
      <c r="LHX400" s="366"/>
      <c r="LHY400" s="366"/>
      <c r="LHZ400" s="366"/>
      <c r="LIA400" s="366"/>
      <c r="LIB400" s="366"/>
      <c r="LIC400" s="366"/>
      <c r="LID400" s="366"/>
      <c r="LIE400" s="366"/>
      <c r="LIF400" s="366"/>
      <c r="LIG400" s="366"/>
      <c r="LIH400" s="366"/>
      <c r="LII400" s="366"/>
      <c r="LIJ400" s="366"/>
      <c r="LIK400" s="366"/>
      <c r="LIL400" s="366"/>
      <c r="LIM400" s="366"/>
      <c r="LIN400" s="366"/>
      <c r="LIO400" s="366"/>
      <c r="LIP400" s="366"/>
      <c r="LIQ400" s="366"/>
      <c r="LIR400" s="366"/>
      <c r="LIS400" s="366"/>
      <c r="LIT400" s="366"/>
      <c r="LIU400" s="366"/>
      <c r="LIV400" s="366"/>
      <c r="LIW400" s="366"/>
      <c r="LIX400" s="366"/>
      <c r="LIY400" s="366"/>
      <c r="LIZ400" s="366"/>
      <c r="LJA400" s="366"/>
      <c r="LJB400" s="366"/>
      <c r="LJC400" s="366"/>
      <c r="LJD400" s="366"/>
      <c r="LJE400" s="366"/>
      <c r="LJF400" s="366"/>
      <c r="LJG400" s="366"/>
      <c r="LJH400" s="366"/>
      <c r="LJI400" s="366"/>
      <c r="LJJ400" s="366"/>
      <c r="LJK400" s="366"/>
      <c r="LJL400" s="366"/>
      <c r="LJM400" s="366"/>
      <c r="LJN400" s="366"/>
      <c r="LJO400" s="366"/>
      <c r="LJP400" s="366"/>
      <c r="LJQ400" s="366"/>
      <c r="LJR400" s="366"/>
      <c r="LJS400" s="366"/>
      <c r="LJT400" s="366"/>
      <c r="LJU400" s="366"/>
      <c r="LJV400" s="366"/>
      <c r="LJW400" s="366"/>
      <c r="LJX400" s="366"/>
      <c r="LJY400" s="366"/>
      <c r="LJZ400" s="366"/>
      <c r="LKA400" s="366"/>
      <c r="LKB400" s="366"/>
      <c r="LKC400" s="366"/>
      <c r="LKD400" s="366"/>
      <c r="LKE400" s="366"/>
      <c r="LKF400" s="366"/>
      <c r="LKG400" s="366"/>
      <c r="LKH400" s="366"/>
      <c r="LKI400" s="366"/>
      <c r="LKJ400" s="366"/>
      <c r="LKK400" s="366"/>
      <c r="LKL400" s="366"/>
      <c r="LKM400" s="366"/>
      <c r="LKN400" s="366"/>
      <c r="LKO400" s="366"/>
      <c r="LKP400" s="366"/>
      <c r="LKQ400" s="366"/>
      <c r="LKR400" s="366"/>
      <c r="LKS400" s="366"/>
      <c r="LKT400" s="366"/>
      <c r="LKU400" s="366"/>
      <c r="LKV400" s="366"/>
      <c r="LKW400" s="366"/>
      <c r="LKX400" s="366"/>
      <c r="LKY400" s="366"/>
      <c r="LKZ400" s="366"/>
      <c r="LLA400" s="366"/>
      <c r="LLB400" s="366"/>
      <c r="LLC400" s="366"/>
      <c r="LLD400" s="366"/>
      <c r="LLE400" s="366"/>
      <c r="LLF400" s="366"/>
      <c r="LLG400" s="366"/>
      <c r="LLH400" s="366"/>
      <c r="LLI400" s="366"/>
      <c r="LLJ400" s="366"/>
      <c r="LLK400" s="366"/>
      <c r="LLL400" s="366"/>
      <c r="LLM400" s="366"/>
      <c r="LLN400" s="366"/>
      <c r="LLO400" s="366"/>
      <c r="LLP400" s="366"/>
      <c r="LLQ400" s="366"/>
      <c r="LLR400" s="366"/>
      <c r="LLS400" s="366"/>
      <c r="LLT400" s="366"/>
      <c r="LLU400" s="366"/>
      <c r="LLV400" s="366"/>
      <c r="LLW400" s="366"/>
      <c r="LLX400" s="366"/>
      <c r="LLY400" s="366"/>
      <c r="LLZ400" s="366"/>
      <c r="LMA400" s="366"/>
      <c r="LMB400" s="366"/>
      <c r="LMC400" s="366"/>
      <c r="LMD400" s="366"/>
      <c r="LME400" s="366"/>
      <c r="LMF400" s="366"/>
      <c r="LMG400" s="366"/>
      <c r="LMH400" s="366"/>
      <c r="LMI400" s="366"/>
      <c r="LMJ400" s="366"/>
      <c r="LMK400" s="366"/>
      <c r="LML400" s="366"/>
      <c r="LMM400" s="366"/>
      <c r="LMN400" s="366"/>
      <c r="LMO400" s="366"/>
      <c r="LMP400" s="366"/>
      <c r="LMQ400" s="366"/>
      <c r="LMR400" s="366"/>
      <c r="LMS400" s="366"/>
      <c r="LMT400" s="366"/>
      <c r="LMU400" s="366"/>
      <c r="LMV400" s="366"/>
      <c r="LMW400" s="366"/>
      <c r="LMX400" s="366"/>
      <c r="LMY400" s="366"/>
      <c r="LMZ400" s="366"/>
      <c r="LNA400" s="366"/>
      <c r="LNB400" s="366"/>
      <c r="LNC400" s="366"/>
      <c r="LND400" s="366"/>
      <c r="LNE400" s="366"/>
      <c r="LNF400" s="366"/>
      <c r="LNG400" s="366"/>
      <c r="LNH400" s="366"/>
      <c r="LNI400" s="366"/>
      <c r="LNJ400" s="366"/>
      <c r="LNK400" s="366"/>
      <c r="LNL400" s="366"/>
      <c r="LNM400" s="366"/>
      <c r="LNN400" s="366"/>
      <c r="LNO400" s="366"/>
      <c r="LNP400" s="366"/>
      <c r="LNQ400" s="366"/>
      <c r="LNR400" s="366"/>
      <c r="LNS400" s="366"/>
      <c r="LNT400" s="366"/>
      <c r="LNU400" s="366"/>
      <c r="LNV400" s="366"/>
      <c r="LNW400" s="366"/>
      <c r="LNX400" s="366"/>
      <c r="LNY400" s="366"/>
      <c r="LNZ400" s="366"/>
      <c r="LOA400" s="366"/>
      <c r="LOB400" s="366"/>
      <c r="LOC400" s="366"/>
      <c r="LOD400" s="366"/>
      <c r="LOE400" s="366"/>
      <c r="LOF400" s="366"/>
      <c r="LOG400" s="366"/>
      <c r="LOH400" s="366"/>
      <c r="LOI400" s="366"/>
      <c r="LOJ400" s="366"/>
      <c r="LOK400" s="366"/>
      <c r="LOL400" s="366"/>
      <c r="LOM400" s="366"/>
      <c r="LON400" s="366"/>
      <c r="LOO400" s="366"/>
      <c r="LOP400" s="366"/>
      <c r="LOQ400" s="366"/>
      <c r="LOR400" s="366"/>
      <c r="LOS400" s="366"/>
      <c r="LOT400" s="366"/>
      <c r="LOU400" s="366"/>
      <c r="LOV400" s="366"/>
      <c r="LOW400" s="366"/>
      <c r="LOX400" s="366"/>
      <c r="LOY400" s="366"/>
      <c r="LOZ400" s="366"/>
      <c r="LPA400" s="366"/>
      <c r="LPB400" s="366"/>
      <c r="LPC400" s="366"/>
      <c r="LPD400" s="366"/>
      <c r="LPE400" s="366"/>
      <c r="LPF400" s="366"/>
      <c r="LPG400" s="366"/>
      <c r="LPH400" s="366"/>
      <c r="LPI400" s="366"/>
      <c r="LPJ400" s="366"/>
      <c r="LPK400" s="366"/>
      <c r="LPL400" s="366"/>
      <c r="LPM400" s="366"/>
      <c r="LPN400" s="366"/>
      <c r="LPO400" s="366"/>
      <c r="LPP400" s="366"/>
      <c r="LPQ400" s="366"/>
      <c r="LPR400" s="366"/>
      <c r="LPS400" s="366"/>
      <c r="LPT400" s="366"/>
      <c r="LPU400" s="366"/>
      <c r="LPV400" s="366"/>
      <c r="LPW400" s="366"/>
      <c r="LPX400" s="366"/>
      <c r="LPY400" s="366"/>
      <c r="LPZ400" s="366"/>
      <c r="LQA400" s="366"/>
      <c r="LQB400" s="366"/>
      <c r="LQC400" s="366"/>
      <c r="LQD400" s="366"/>
      <c r="LQE400" s="366"/>
      <c r="LQF400" s="366"/>
      <c r="LQG400" s="366"/>
      <c r="LQH400" s="366"/>
      <c r="LQI400" s="366"/>
      <c r="LQJ400" s="366"/>
      <c r="LQK400" s="366"/>
      <c r="LQL400" s="366"/>
      <c r="LQM400" s="366"/>
      <c r="LQN400" s="366"/>
      <c r="LQO400" s="366"/>
      <c r="LQP400" s="366"/>
      <c r="LQQ400" s="366"/>
      <c r="LQR400" s="366"/>
      <c r="LQS400" s="366"/>
      <c r="LQT400" s="366"/>
      <c r="LQU400" s="366"/>
      <c r="LQV400" s="366"/>
      <c r="LQW400" s="366"/>
      <c r="LQX400" s="366"/>
      <c r="LQY400" s="366"/>
      <c r="LQZ400" s="366"/>
      <c r="LRA400" s="366"/>
      <c r="LRB400" s="366"/>
      <c r="LRC400" s="366"/>
      <c r="LRD400" s="366"/>
      <c r="LRE400" s="366"/>
      <c r="LRF400" s="366"/>
      <c r="LRG400" s="366"/>
      <c r="LRH400" s="366"/>
      <c r="LRI400" s="366"/>
      <c r="LRJ400" s="366"/>
      <c r="LRK400" s="366"/>
      <c r="LRL400" s="366"/>
      <c r="LRM400" s="366"/>
      <c r="LRN400" s="366"/>
      <c r="LRO400" s="366"/>
      <c r="LRP400" s="366"/>
      <c r="LRQ400" s="366"/>
      <c r="LRR400" s="366"/>
      <c r="LRS400" s="366"/>
      <c r="LRT400" s="366"/>
      <c r="LRU400" s="366"/>
      <c r="LRV400" s="366"/>
      <c r="LRW400" s="366"/>
      <c r="LRX400" s="366"/>
      <c r="LRY400" s="366"/>
      <c r="LRZ400" s="366"/>
      <c r="LSA400" s="366"/>
      <c r="LSB400" s="366"/>
      <c r="LSC400" s="366"/>
      <c r="LSD400" s="366"/>
      <c r="LSE400" s="366"/>
      <c r="LSF400" s="366"/>
      <c r="LSG400" s="366"/>
      <c r="LSH400" s="366"/>
      <c r="LSI400" s="366"/>
      <c r="LSJ400" s="366"/>
      <c r="LSK400" s="366"/>
      <c r="LSL400" s="366"/>
      <c r="LSM400" s="366"/>
      <c r="LSN400" s="366"/>
      <c r="LSO400" s="366"/>
      <c r="LSP400" s="366"/>
      <c r="LSQ400" s="366"/>
      <c r="LSR400" s="366"/>
      <c r="LSS400" s="366"/>
      <c r="LST400" s="366"/>
      <c r="LSU400" s="366"/>
      <c r="LSV400" s="366"/>
      <c r="LSW400" s="366"/>
      <c r="LSX400" s="366"/>
      <c r="LSY400" s="366"/>
      <c r="LSZ400" s="366"/>
      <c r="LTA400" s="366"/>
      <c r="LTB400" s="366"/>
      <c r="LTC400" s="366"/>
      <c r="LTD400" s="366"/>
      <c r="LTE400" s="366"/>
      <c r="LTF400" s="366"/>
      <c r="LTG400" s="366"/>
      <c r="LTH400" s="366"/>
      <c r="LTI400" s="366"/>
      <c r="LTJ400" s="366"/>
      <c r="LTK400" s="366"/>
      <c r="LTL400" s="366"/>
      <c r="LTM400" s="366"/>
      <c r="LTN400" s="366"/>
      <c r="LTO400" s="366"/>
      <c r="LTP400" s="366"/>
      <c r="LTQ400" s="366"/>
      <c r="LTR400" s="366"/>
      <c r="LTS400" s="366"/>
      <c r="LTT400" s="366"/>
      <c r="LTU400" s="366"/>
      <c r="LTV400" s="366"/>
      <c r="LTW400" s="366"/>
      <c r="LTX400" s="366"/>
      <c r="LTY400" s="366"/>
      <c r="LTZ400" s="366"/>
      <c r="LUA400" s="366"/>
      <c r="LUB400" s="366"/>
      <c r="LUC400" s="366"/>
      <c r="LUD400" s="366"/>
      <c r="LUE400" s="366"/>
      <c r="LUF400" s="366"/>
      <c r="LUG400" s="366"/>
      <c r="LUH400" s="366"/>
      <c r="LUI400" s="366"/>
      <c r="LUJ400" s="366"/>
      <c r="LUK400" s="366"/>
      <c r="LUL400" s="366"/>
      <c r="LUM400" s="366"/>
      <c r="LUN400" s="366"/>
      <c r="LUO400" s="366"/>
      <c r="LUP400" s="366"/>
      <c r="LUQ400" s="366"/>
      <c r="LUR400" s="366"/>
      <c r="LUS400" s="366"/>
      <c r="LUT400" s="366"/>
      <c r="LUU400" s="366"/>
      <c r="LUV400" s="366"/>
      <c r="LUW400" s="366"/>
      <c r="LUX400" s="366"/>
      <c r="LUY400" s="366"/>
      <c r="LUZ400" s="366"/>
      <c r="LVA400" s="366"/>
      <c r="LVB400" s="366"/>
      <c r="LVC400" s="366"/>
      <c r="LVD400" s="366"/>
      <c r="LVE400" s="366"/>
      <c r="LVF400" s="366"/>
      <c r="LVG400" s="366"/>
      <c r="LVH400" s="366"/>
      <c r="LVI400" s="366"/>
      <c r="LVJ400" s="366"/>
      <c r="LVK400" s="366"/>
      <c r="LVL400" s="366"/>
      <c r="LVM400" s="366"/>
      <c r="LVN400" s="366"/>
      <c r="LVO400" s="366"/>
      <c r="LVP400" s="366"/>
      <c r="LVQ400" s="366"/>
      <c r="LVR400" s="366"/>
      <c r="LVS400" s="366"/>
      <c r="LVT400" s="366"/>
      <c r="LVU400" s="366"/>
      <c r="LVV400" s="366"/>
      <c r="LVW400" s="366"/>
      <c r="LVX400" s="366"/>
      <c r="LVY400" s="366"/>
      <c r="LVZ400" s="366"/>
      <c r="LWA400" s="366"/>
      <c r="LWB400" s="366"/>
      <c r="LWC400" s="366"/>
      <c r="LWD400" s="366"/>
      <c r="LWE400" s="366"/>
      <c r="LWF400" s="366"/>
      <c r="LWG400" s="366"/>
      <c r="LWH400" s="366"/>
      <c r="LWI400" s="366"/>
      <c r="LWJ400" s="366"/>
      <c r="LWK400" s="366"/>
      <c r="LWL400" s="366"/>
      <c r="LWM400" s="366"/>
      <c r="LWN400" s="366"/>
      <c r="LWO400" s="366"/>
      <c r="LWP400" s="366"/>
      <c r="LWQ400" s="366"/>
      <c r="LWR400" s="366"/>
      <c r="LWS400" s="366"/>
      <c r="LWT400" s="366"/>
      <c r="LWU400" s="366"/>
      <c r="LWV400" s="366"/>
      <c r="LWW400" s="366"/>
      <c r="LWX400" s="366"/>
      <c r="LWY400" s="366"/>
      <c r="LWZ400" s="366"/>
      <c r="LXA400" s="366"/>
      <c r="LXB400" s="366"/>
      <c r="LXC400" s="366"/>
      <c r="LXD400" s="366"/>
      <c r="LXE400" s="366"/>
      <c r="LXF400" s="366"/>
      <c r="LXG400" s="366"/>
      <c r="LXH400" s="366"/>
      <c r="LXI400" s="366"/>
      <c r="LXJ400" s="366"/>
      <c r="LXK400" s="366"/>
      <c r="LXL400" s="366"/>
      <c r="LXM400" s="366"/>
      <c r="LXN400" s="366"/>
      <c r="LXO400" s="366"/>
      <c r="LXP400" s="366"/>
      <c r="LXQ400" s="366"/>
      <c r="LXR400" s="366"/>
      <c r="LXS400" s="366"/>
      <c r="LXT400" s="366"/>
      <c r="LXU400" s="366"/>
      <c r="LXV400" s="366"/>
      <c r="LXW400" s="366"/>
      <c r="LXX400" s="366"/>
      <c r="LXY400" s="366"/>
      <c r="LXZ400" s="366"/>
      <c r="LYA400" s="366"/>
      <c r="LYB400" s="366"/>
      <c r="LYC400" s="366"/>
      <c r="LYD400" s="366"/>
      <c r="LYE400" s="366"/>
      <c r="LYF400" s="366"/>
      <c r="LYG400" s="366"/>
      <c r="LYH400" s="366"/>
      <c r="LYI400" s="366"/>
      <c r="LYJ400" s="366"/>
      <c r="LYK400" s="366"/>
      <c r="LYL400" s="366"/>
      <c r="LYM400" s="366"/>
      <c r="LYN400" s="366"/>
      <c r="LYO400" s="366"/>
      <c r="LYP400" s="366"/>
      <c r="LYQ400" s="366"/>
      <c r="LYR400" s="366"/>
      <c r="LYS400" s="366"/>
      <c r="LYT400" s="366"/>
      <c r="LYU400" s="366"/>
      <c r="LYV400" s="366"/>
      <c r="LYW400" s="366"/>
      <c r="LYX400" s="366"/>
      <c r="LYY400" s="366"/>
      <c r="LYZ400" s="366"/>
      <c r="LZA400" s="366"/>
      <c r="LZB400" s="366"/>
      <c r="LZC400" s="366"/>
      <c r="LZD400" s="366"/>
      <c r="LZE400" s="366"/>
      <c r="LZF400" s="366"/>
      <c r="LZG400" s="366"/>
      <c r="LZH400" s="366"/>
      <c r="LZI400" s="366"/>
      <c r="LZJ400" s="366"/>
      <c r="LZK400" s="366"/>
      <c r="LZL400" s="366"/>
      <c r="LZM400" s="366"/>
      <c r="LZN400" s="366"/>
      <c r="LZO400" s="366"/>
      <c r="LZP400" s="366"/>
      <c r="LZQ400" s="366"/>
      <c r="LZR400" s="366"/>
      <c r="LZS400" s="366"/>
      <c r="LZT400" s="366"/>
      <c r="LZU400" s="366"/>
      <c r="LZV400" s="366"/>
      <c r="LZW400" s="366"/>
      <c r="LZX400" s="366"/>
      <c r="LZY400" s="366"/>
      <c r="LZZ400" s="366"/>
      <c r="MAA400" s="366"/>
      <c r="MAB400" s="366"/>
      <c r="MAC400" s="366"/>
      <c r="MAD400" s="366"/>
      <c r="MAE400" s="366"/>
      <c r="MAF400" s="366"/>
      <c r="MAG400" s="366"/>
      <c r="MAH400" s="366"/>
      <c r="MAI400" s="366"/>
      <c r="MAJ400" s="366"/>
      <c r="MAK400" s="366"/>
      <c r="MAL400" s="366"/>
      <c r="MAM400" s="366"/>
      <c r="MAN400" s="366"/>
      <c r="MAO400" s="366"/>
      <c r="MAP400" s="366"/>
      <c r="MAQ400" s="366"/>
      <c r="MAR400" s="366"/>
      <c r="MAS400" s="366"/>
      <c r="MAT400" s="366"/>
      <c r="MAU400" s="366"/>
      <c r="MAV400" s="366"/>
      <c r="MAW400" s="366"/>
      <c r="MAX400" s="366"/>
      <c r="MAY400" s="366"/>
      <c r="MAZ400" s="366"/>
      <c r="MBA400" s="366"/>
      <c r="MBB400" s="366"/>
      <c r="MBC400" s="366"/>
      <c r="MBD400" s="366"/>
      <c r="MBE400" s="366"/>
      <c r="MBF400" s="366"/>
      <c r="MBG400" s="366"/>
      <c r="MBH400" s="366"/>
      <c r="MBI400" s="366"/>
      <c r="MBJ400" s="366"/>
      <c r="MBK400" s="366"/>
      <c r="MBL400" s="366"/>
      <c r="MBM400" s="366"/>
      <c r="MBN400" s="366"/>
      <c r="MBO400" s="366"/>
      <c r="MBP400" s="366"/>
      <c r="MBQ400" s="366"/>
      <c r="MBR400" s="366"/>
      <c r="MBS400" s="366"/>
      <c r="MBT400" s="366"/>
      <c r="MBU400" s="366"/>
      <c r="MBV400" s="366"/>
      <c r="MBW400" s="366"/>
      <c r="MBX400" s="366"/>
      <c r="MBY400" s="366"/>
      <c r="MBZ400" s="366"/>
      <c r="MCA400" s="366"/>
      <c r="MCB400" s="366"/>
      <c r="MCC400" s="366"/>
      <c r="MCD400" s="366"/>
      <c r="MCE400" s="366"/>
      <c r="MCF400" s="366"/>
      <c r="MCG400" s="366"/>
      <c r="MCH400" s="366"/>
      <c r="MCI400" s="366"/>
      <c r="MCJ400" s="366"/>
      <c r="MCK400" s="366"/>
      <c r="MCL400" s="366"/>
      <c r="MCM400" s="366"/>
      <c r="MCN400" s="366"/>
      <c r="MCO400" s="366"/>
      <c r="MCP400" s="366"/>
      <c r="MCQ400" s="366"/>
      <c r="MCR400" s="366"/>
      <c r="MCS400" s="366"/>
      <c r="MCT400" s="366"/>
      <c r="MCU400" s="366"/>
      <c r="MCV400" s="366"/>
      <c r="MCW400" s="366"/>
      <c r="MCX400" s="366"/>
      <c r="MCY400" s="366"/>
      <c r="MCZ400" s="366"/>
      <c r="MDA400" s="366"/>
      <c r="MDB400" s="366"/>
      <c r="MDC400" s="366"/>
      <c r="MDD400" s="366"/>
      <c r="MDE400" s="366"/>
      <c r="MDF400" s="366"/>
      <c r="MDG400" s="366"/>
      <c r="MDH400" s="366"/>
      <c r="MDI400" s="366"/>
      <c r="MDJ400" s="366"/>
      <c r="MDK400" s="366"/>
      <c r="MDL400" s="366"/>
      <c r="MDM400" s="366"/>
      <c r="MDN400" s="366"/>
      <c r="MDO400" s="366"/>
      <c r="MDP400" s="366"/>
      <c r="MDQ400" s="366"/>
      <c r="MDR400" s="366"/>
      <c r="MDS400" s="366"/>
      <c r="MDT400" s="366"/>
      <c r="MDU400" s="366"/>
      <c r="MDV400" s="366"/>
      <c r="MDW400" s="366"/>
      <c r="MDX400" s="366"/>
      <c r="MDY400" s="366"/>
      <c r="MDZ400" s="366"/>
      <c r="MEA400" s="366"/>
      <c r="MEB400" s="366"/>
      <c r="MEC400" s="366"/>
      <c r="MED400" s="366"/>
      <c r="MEE400" s="366"/>
      <c r="MEF400" s="366"/>
      <c r="MEG400" s="366"/>
      <c r="MEH400" s="366"/>
      <c r="MEI400" s="366"/>
      <c r="MEJ400" s="366"/>
      <c r="MEK400" s="366"/>
      <c r="MEL400" s="366"/>
      <c r="MEM400" s="366"/>
      <c r="MEN400" s="366"/>
      <c r="MEO400" s="366"/>
      <c r="MEP400" s="366"/>
      <c r="MEQ400" s="366"/>
      <c r="MER400" s="366"/>
      <c r="MES400" s="366"/>
      <c r="MET400" s="366"/>
      <c r="MEU400" s="366"/>
      <c r="MEV400" s="366"/>
      <c r="MEW400" s="366"/>
      <c r="MEX400" s="366"/>
      <c r="MEY400" s="366"/>
      <c r="MEZ400" s="366"/>
      <c r="MFA400" s="366"/>
      <c r="MFB400" s="366"/>
      <c r="MFC400" s="366"/>
      <c r="MFD400" s="366"/>
      <c r="MFE400" s="366"/>
      <c r="MFF400" s="366"/>
      <c r="MFG400" s="366"/>
      <c r="MFH400" s="366"/>
      <c r="MFI400" s="366"/>
      <c r="MFJ400" s="366"/>
      <c r="MFK400" s="366"/>
      <c r="MFL400" s="366"/>
      <c r="MFM400" s="366"/>
      <c r="MFN400" s="366"/>
      <c r="MFO400" s="366"/>
      <c r="MFP400" s="366"/>
      <c r="MFQ400" s="366"/>
      <c r="MFR400" s="366"/>
      <c r="MFS400" s="366"/>
      <c r="MFT400" s="366"/>
      <c r="MFU400" s="366"/>
      <c r="MFV400" s="366"/>
      <c r="MFW400" s="366"/>
      <c r="MFX400" s="366"/>
      <c r="MFY400" s="366"/>
      <c r="MFZ400" s="366"/>
      <c r="MGA400" s="366"/>
      <c r="MGB400" s="366"/>
      <c r="MGC400" s="366"/>
      <c r="MGD400" s="366"/>
      <c r="MGE400" s="366"/>
      <c r="MGF400" s="366"/>
      <c r="MGG400" s="366"/>
      <c r="MGH400" s="366"/>
      <c r="MGI400" s="366"/>
      <c r="MGJ400" s="366"/>
      <c r="MGK400" s="366"/>
      <c r="MGL400" s="366"/>
      <c r="MGM400" s="366"/>
      <c r="MGN400" s="366"/>
      <c r="MGO400" s="366"/>
      <c r="MGP400" s="366"/>
      <c r="MGQ400" s="366"/>
      <c r="MGR400" s="366"/>
      <c r="MGS400" s="366"/>
      <c r="MGT400" s="366"/>
      <c r="MGU400" s="366"/>
      <c r="MGV400" s="366"/>
      <c r="MGW400" s="366"/>
      <c r="MGX400" s="366"/>
      <c r="MGY400" s="366"/>
      <c r="MGZ400" s="366"/>
      <c r="MHA400" s="366"/>
      <c r="MHB400" s="366"/>
      <c r="MHC400" s="366"/>
      <c r="MHD400" s="366"/>
      <c r="MHE400" s="366"/>
      <c r="MHF400" s="366"/>
      <c r="MHG400" s="366"/>
      <c r="MHH400" s="366"/>
      <c r="MHI400" s="366"/>
      <c r="MHJ400" s="366"/>
      <c r="MHK400" s="366"/>
      <c r="MHL400" s="366"/>
      <c r="MHM400" s="366"/>
      <c r="MHN400" s="366"/>
      <c r="MHO400" s="366"/>
      <c r="MHP400" s="366"/>
      <c r="MHQ400" s="366"/>
      <c r="MHR400" s="366"/>
      <c r="MHS400" s="366"/>
      <c r="MHT400" s="366"/>
      <c r="MHU400" s="366"/>
      <c r="MHV400" s="366"/>
      <c r="MHW400" s="366"/>
      <c r="MHX400" s="366"/>
      <c r="MHY400" s="366"/>
      <c r="MHZ400" s="366"/>
      <c r="MIA400" s="366"/>
      <c r="MIB400" s="366"/>
      <c r="MIC400" s="366"/>
      <c r="MID400" s="366"/>
      <c r="MIE400" s="366"/>
      <c r="MIF400" s="366"/>
      <c r="MIG400" s="366"/>
      <c r="MIH400" s="366"/>
      <c r="MII400" s="366"/>
      <c r="MIJ400" s="366"/>
      <c r="MIK400" s="366"/>
      <c r="MIL400" s="366"/>
      <c r="MIM400" s="366"/>
      <c r="MIN400" s="366"/>
      <c r="MIO400" s="366"/>
      <c r="MIP400" s="366"/>
      <c r="MIQ400" s="366"/>
      <c r="MIR400" s="366"/>
      <c r="MIS400" s="366"/>
      <c r="MIT400" s="366"/>
      <c r="MIU400" s="366"/>
      <c r="MIV400" s="366"/>
      <c r="MIW400" s="366"/>
      <c r="MIX400" s="366"/>
      <c r="MIY400" s="366"/>
      <c r="MIZ400" s="366"/>
      <c r="MJA400" s="366"/>
      <c r="MJB400" s="366"/>
      <c r="MJC400" s="366"/>
      <c r="MJD400" s="366"/>
      <c r="MJE400" s="366"/>
      <c r="MJF400" s="366"/>
      <c r="MJG400" s="366"/>
      <c r="MJH400" s="366"/>
      <c r="MJI400" s="366"/>
      <c r="MJJ400" s="366"/>
      <c r="MJK400" s="366"/>
      <c r="MJL400" s="366"/>
      <c r="MJM400" s="366"/>
      <c r="MJN400" s="366"/>
      <c r="MJO400" s="366"/>
      <c r="MJP400" s="366"/>
      <c r="MJQ400" s="366"/>
      <c r="MJR400" s="366"/>
      <c r="MJS400" s="366"/>
      <c r="MJT400" s="366"/>
      <c r="MJU400" s="366"/>
      <c r="MJV400" s="366"/>
      <c r="MJW400" s="366"/>
      <c r="MJX400" s="366"/>
      <c r="MJY400" s="366"/>
      <c r="MJZ400" s="366"/>
      <c r="MKA400" s="366"/>
      <c r="MKB400" s="366"/>
      <c r="MKC400" s="366"/>
      <c r="MKD400" s="366"/>
      <c r="MKE400" s="366"/>
      <c r="MKF400" s="366"/>
      <c r="MKG400" s="366"/>
      <c r="MKH400" s="366"/>
      <c r="MKI400" s="366"/>
      <c r="MKJ400" s="366"/>
      <c r="MKK400" s="366"/>
      <c r="MKL400" s="366"/>
      <c r="MKM400" s="366"/>
      <c r="MKN400" s="366"/>
      <c r="MKO400" s="366"/>
      <c r="MKP400" s="366"/>
      <c r="MKQ400" s="366"/>
      <c r="MKR400" s="366"/>
      <c r="MKS400" s="366"/>
      <c r="MKT400" s="366"/>
      <c r="MKU400" s="366"/>
      <c r="MKV400" s="366"/>
      <c r="MKW400" s="366"/>
      <c r="MKX400" s="366"/>
      <c r="MKY400" s="366"/>
      <c r="MKZ400" s="366"/>
      <c r="MLA400" s="366"/>
      <c r="MLB400" s="366"/>
      <c r="MLC400" s="366"/>
      <c r="MLD400" s="366"/>
      <c r="MLE400" s="366"/>
      <c r="MLF400" s="366"/>
      <c r="MLG400" s="366"/>
      <c r="MLH400" s="366"/>
      <c r="MLI400" s="366"/>
      <c r="MLJ400" s="366"/>
      <c r="MLK400" s="366"/>
      <c r="MLL400" s="366"/>
      <c r="MLM400" s="366"/>
      <c r="MLN400" s="366"/>
      <c r="MLO400" s="366"/>
      <c r="MLP400" s="366"/>
      <c r="MLQ400" s="366"/>
      <c r="MLR400" s="366"/>
      <c r="MLS400" s="366"/>
      <c r="MLT400" s="366"/>
      <c r="MLU400" s="366"/>
      <c r="MLV400" s="366"/>
      <c r="MLW400" s="366"/>
      <c r="MLX400" s="366"/>
      <c r="MLY400" s="366"/>
      <c r="MLZ400" s="366"/>
      <c r="MMA400" s="366"/>
      <c r="MMB400" s="366"/>
      <c r="MMC400" s="366"/>
      <c r="MMD400" s="366"/>
      <c r="MME400" s="366"/>
      <c r="MMF400" s="366"/>
      <c r="MMG400" s="366"/>
      <c r="MMH400" s="366"/>
      <c r="MMI400" s="366"/>
      <c r="MMJ400" s="366"/>
      <c r="MMK400" s="366"/>
      <c r="MML400" s="366"/>
      <c r="MMM400" s="366"/>
      <c r="MMN400" s="366"/>
      <c r="MMO400" s="366"/>
      <c r="MMP400" s="366"/>
      <c r="MMQ400" s="366"/>
      <c r="MMR400" s="366"/>
      <c r="MMS400" s="366"/>
      <c r="MMT400" s="366"/>
      <c r="MMU400" s="366"/>
      <c r="MMV400" s="366"/>
      <c r="MMW400" s="366"/>
      <c r="MMX400" s="366"/>
      <c r="MMY400" s="366"/>
      <c r="MMZ400" s="366"/>
      <c r="MNA400" s="366"/>
      <c r="MNB400" s="366"/>
      <c r="MNC400" s="366"/>
      <c r="MND400" s="366"/>
      <c r="MNE400" s="366"/>
      <c r="MNF400" s="366"/>
      <c r="MNG400" s="366"/>
      <c r="MNH400" s="366"/>
      <c r="MNI400" s="366"/>
      <c r="MNJ400" s="366"/>
      <c r="MNK400" s="366"/>
      <c r="MNL400" s="366"/>
      <c r="MNM400" s="366"/>
      <c r="MNN400" s="366"/>
      <c r="MNO400" s="366"/>
      <c r="MNP400" s="366"/>
      <c r="MNQ400" s="366"/>
      <c r="MNR400" s="366"/>
      <c r="MNS400" s="366"/>
      <c r="MNT400" s="366"/>
      <c r="MNU400" s="366"/>
      <c r="MNV400" s="366"/>
      <c r="MNW400" s="366"/>
      <c r="MNX400" s="366"/>
      <c r="MNY400" s="366"/>
      <c r="MNZ400" s="366"/>
      <c r="MOA400" s="366"/>
      <c r="MOB400" s="366"/>
      <c r="MOC400" s="366"/>
      <c r="MOD400" s="366"/>
      <c r="MOE400" s="366"/>
      <c r="MOF400" s="366"/>
      <c r="MOG400" s="366"/>
      <c r="MOH400" s="366"/>
      <c r="MOI400" s="366"/>
      <c r="MOJ400" s="366"/>
      <c r="MOK400" s="366"/>
      <c r="MOL400" s="366"/>
      <c r="MOM400" s="366"/>
      <c r="MON400" s="366"/>
      <c r="MOO400" s="366"/>
      <c r="MOP400" s="366"/>
      <c r="MOQ400" s="366"/>
      <c r="MOR400" s="366"/>
      <c r="MOS400" s="366"/>
      <c r="MOT400" s="366"/>
      <c r="MOU400" s="366"/>
      <c r="MOV400" s="366"/>
      <c r="MOW400" s="366"/>
      <c r="MOX400" s="366"/>
      <c r="MOY400" s="366"/>
      <c r="MOZ400" s="366"/>
      <c r="MPA400" s="366"/>
      <c r="MPB400" s="366"/>
      <c r="MPC400" s="366"/>
      <c r="MPD400" s="366"/>
      <c r="MPE400" s="366"/>
      <c r="MPF400" s="366"/>
      <c r="MPG400" s="366"/>
      <c r="MPH400" s="366"/>
      <c r="MPI400" s="366"/>
      <c r="MPJ400" s="366"/>
      <c r="MPK400" s="366"/>
      <c r="MPL400" s="366"/>
      <c r="MPM400" s="366"/>
      <c r="MPN400" s="366"/>
      <c r="MPO400" s="366"/>
      <c r="MPP400" s="366"/>
      <c r="MPQ400" s="366"/>
      <c r="MPR400" s="366"/>
      <c r="MPS400" s="366"/>
      <c r="MPT400" s="366"/>
      <c r="MPU400" s="366"/>
      <c r="MPV400" s="366"/>
      <c r="MPW400" s="366"/>
      <c r="MPX400" s="366"/>
      <c r="MPY400" s="366"/>
      <c r="MPZ400" s="366"/>
      <c r="MQA400" s="366"/>
      <c r="MQB400" s="366"/>
      <c r="MQC400" s="366"/>
      <c r="MQD400" s="366"/>
      <c r="MQE400" s="366"/>
      <c r="MQF400" s="366"/>
      <c r="MQG400" s="366"/>
      <c r="MQH400" s="366"/>
      <c r="MQI400" s="366"/>
      <c r="MQJ400" s="366"/>
      <c r="MQK400" s="366"/>
      <c r="MQL400" s="366"/>
      <c r="MQM400" s="366"/>
      <c r="MQN400" s="366"/>
      <c r="MQO400" s="366"/>
      <c r="MQP400" s="366"/>
      <c r="MQQ400" s="366"/>
      <c r="MQR400" s="366"/>
      <c r="MQS400" s="366"/>
      <c r="MQT400" s="366"/>
      <c r="MQU400" s="366"/>
      <c r="MQV400" s="366"/>
      <c r="MQW400" s="366"/>
      <c r="MQX400" s="366"/>
      <c r="MQY400" s="366"/>
      <c r="MQZ400" s="366"/>
      <c r="MRA400" s="366"/>
      <c r="MRB400" s="366"/>
      <c r="MRC400" s="366"/>
      <c r="MRD400" s="366"/>
      <c r="MRE400" s="366"/>
      <c r="MRF400" s="366"/>
      <c r="MRG400" s="366"/>
      <c r="MRH400" s="366"/>
      <c r="MRI400" s="366"/>
      <c r="MRJ400" s="366"/>
      <c r="MRK400" s="366"/>
      <c r="MRL400" s="366"/>
      <c r="MRM400" s="366"/>
      <c r="MRN400" s="366"/>
      <c r="MRO400" s="366"/>
      <c r="MRP400" s="366"/>
      <c r="MRQ400" s="366"/>
      <c r="MRR400" s="366"/>
      <c r="MRS400" s="366"/>
      <c r="MRT400" s="366"/>
      <c r="MRU400" s="366"/>
      <c r="MRV400" s="366"/>
      <c r="MRW400" s="366"/>
      <c r="MRX400" s="366"/>
      <c r="MRY400" s="366"/>
      <c r="MRZ400" s="366"/>
      <c r="MSA400" s="366"/>
      <c r="MSB400" s="366"/>
      <c r="MSC400" s="366"/>
      <c r="MSD400" s="366"/>
      <c r="MSE400" s="366"/>
      <c r="MSF400" s="366"/>
      <c r="MSG400" s="366"/>
      <c r="MSH400" s="366"/>
      <c r="MSI400" s="366"/>
      <c r="MSJ400" s="366"/>
      <c r="MSK400" s="366"/>
      <c r="MSL400" s="366"/>
      <c r="MSM400" s="366"/>
      <c r="MSN400" s="366"/>
      <c r="MSO400" s="366"/>
      <c r="MSP400" s="366"/>
      <c r="MSQ400" s="366"/>
      <c r="MSR400" s="366"/>
      <c r="MSS400" s="366"/>
      <c r="MST400" s="366"/>
      <c r="MSU400" s="366"/>
      <c r="MSV400" s="366"/>
      <c r="MSW400" s="366"/>
      <c r="MSX400" s="366"/>
      <c r="MSY400" s="366"/>
      <c r="MSZ400" s="366"/>
      <c r="MTA400" s="366"/>
      <c r="MTB400" s="366"/>
      <c r="MTC400" s="366"/>
      <c r="MTD400" s="366"/>
      <c r="MTE400" s="366"/>
      <c r="MTF400" s="366"/>
      <c r="MTG400" s="366"/>
      <c r="MTH400" s="366"/>
      <c r="MTI400" s="366"/>
      <c r="MTJ400" s="366"/>
      <c r="MTK400" s="366"/>
      <c r="MTL400" s="366"/>
      <c r="MTM400" s="366"/>
      <c r="MTN400" s="366"/>
      <c r="MTO400" s="366"/>
      <c r="MTP400" s="366"/>
      <c r="MTQ400" s="366"/>
      <c r="MTR400" s="366"/>
      <c r="MTS400" s="366"/>
      <c r="MTT400" s="366"/>
      <c r="MTU400" s="366"/>
      <c r="MTV400" s="366"/>
      <c r="MTW400" s="366"/>
      <c r="MTX400" s="366"/>
      <c r="MTY400" s="366"/>
      <c r="MTZ400" s="366"/>
      <c r="MUA400" s="366"/>
      <c r="MUB400" s="366"/>
      <c r="MUC400" s="366"/>
      <c r="MUD400" s="366"/>
      <c r="MUE400" s="366"/>
      <c r="MUF400" s="366"/>
      <c r="MUG400" s="366"/>
      <c r="MUH400" s="366"/>
      <c r="MUI400" s="366"/>
      <c r="MUJ400" s="366"/>
      <c r="MUK400" s="366"/>
      <c r="MUL400" s="366"/>
      <c r="MUM400" s="366"/>
      <c r="MUN400" s="366"/>
      <c r="MUO400" s="366"/>
      <c r="MUP400" s="366"/>
      <c r="MUQ400" s="366"/>
      <c r="MUR400" s="366"/>
      <c r="MUS400" s="366"/>
      <c r="MUT400" s="366"/>
      <c r="MUU400" s="366"/>
      <c r="MUV400" s="366"/>
      <c r="MUW400" s="366"/>
      <c r="MUX400" s="366"/>
      <c r="MUY400" s="366"/>
      <c r="MUZ400" s="366"/>
      <c r="MVA400" s="366"/>
      <c r="MVB400" s="366"/>
      <c r="MVC400" s="366"/>
      <c r="MVD400" s="366"/>
      <c r="MVE400" s="366"/>
      <c r="MVF400" s="366"/>
      <c r="MVG400" s="366"/>
      <c r="MVH400" s="366"/>
      <c r="MVI400" s="366"/>
      <c r="MVJ400" s="366"/>
      <c r="MVK400" s="366"/>
      <c r="MVL400" s="366"/>
      <c r="MVM400" s="366"/>
      <c r="MVN400" s="366"/>
      <c r="MVO400" s="366"/>
      <c r="MVP400" s="366"/>
      <c r="MVQ400" s="366"/>
      <c r="MVR400" s="366"/>
      <c r="MVS400" s="366"/>
      <c r="MVT400" s="366"/>
      <c r="MVU400" s="366"/>
      <c r="MVV400" s="366"/>
      <c r="MVW400" s="366"/>
      <c r="MVX400" s="366"/>
      <c r="MVY400" s="366"/>
      <c r="MVZ400" s="366"/>
      <c r="MWA400" s="366"/>
      <c r="MWB400" s="366"/>
      <c r="MWC400" s="366"/>
      <c r="MWD400" s="366"/>
      <c r="MWE400" s="366"/>
      <c r="MWF400" s="366"/>
      <c r="MWG400" s="366"/>
      <c r="MWH400" s="366"/>
      <c r="MWI400" s="366"/>
      <c r="MWJ400" s="366"/>
      <c r="MWK400" s="366"/>
      <c r="MWL400" s="366"/>
      <c r="MWM400" s="366"/>
      <c r="MWN400" s="366"/>
      <c r="MWO400" s="366"/>
      <c r="MWP400" s="366"/>
      <c r="MWQ400" s="366"/>
      <c r="MWR400" s="366"/>
      <c r="MWS400" s="366"/>
      <c r="MWT400" s="366"/>
      <c r="MWU400" s="366"/>
      <c r="MWV400" s="366"/>
      <c r="MWW400" s="366"/>
      <c r="MWX400" s="366"/>
      <c r="MWY400" s="366"/>
      <c r="MWZ400" s="366"/>
      <c r="MXA400" s="366"/>
      <c r="MXB400" s="366"/>
      <c r="MXC400" s="366"/>
      <c r="MXD400" s="366"/>
      <c r="MXE400" s="366"/>
      <c r="MXF400" s="366"/>
      <c r="MXG400" s="366"/>
      <c r="MXH400" s="366"/>
      <c r="MXI400" s="366"/>
      <c r="MXJ400" s="366"/>
      <c r="MXK400" s="366"/>
      <c r="MXL400" s="366"/>
      <c r="MXM400" s="366"/>
      <c r="MXN400" s="366"/>
      <c r="MXO400" s="366"/>
      <c r="MXP400" s="366"/>
      <c r="MXQ400" s="366"/>
      <c r="MXR400" s="366"/>
      <c r="MXS400" s="366"/>
      <c r="MXT400" s="366"/>
      <c r="MXU400" s="366"/>
      <c r="MXV400" s="366"/>
      <c r="MXW400" s="366"/>
      <c r="MXX400" s="366"/>
      <c r="MXY400" s="366"/>
      <c r="MXZ400" s="366"/>
      <c r="MYA400" s="366"/>
      <c r="MYB400" s="366"/>
      <c r="MYC400" s="366"/>
      <c r="MYD400" s="366"/>
      <c r="MYE400" s="366"/>
      <c r="MYF400" s="366"/>
      <c r="MYG400" s="366"/>
      <c r="MYH400" s="366"/>
      <c r="MYI400" s="366"/>
      <c r="MYJ400" s="366"/>
      <c r="MYK400" s="366"/>
      <c r="MYL400" s="366"/>
      <c r="MYM400" s="366"/>
      <c r="MYN400" s="366"/>
      <c r="MYO400" s="366"/>
      <c r="MYP400" s="366"/>
      <c r="MYQ400" s="366"/>
      <c r="MYR400" s="366"/>
      <c r="MYS400" s="366"/>
      <c r="MYT400" s="366"/>
      <c r="MYU400" s="366"/>
      <c r="MYV400" s="366"/>
      <c r="MYW400" s="366"/>
      <c r="MYX400" s="366"/>
      <c r="MYY400" s="366"/>
      <c r="MYZ400" s="366"/>
      <c r="MZA400" s="366"/>
      <c r="MZB400" s="366"/>
      <c r="MZC400" s="366"/>
      <c r="MZD400" s="366"/>
      <c r="MZE400" s="366"/>
      <c r="MZF400" s="366"/>
      <c r="MZG400" s="366"/>
      <c r="MZH400" s="366"/>
      <c r="MZI400" s="366"/>
      <c r="MZJ400" s="366"/>
      <c r="MZK400" s="366"/>
      <c r="MZL400" s="366"/>
      <c r="MZM400" s="366"/>
      <c r="MZN400" s="366"/>
      <c r="MZO400" s="366"/>
      <c r="MZP400" s="366"/>
      <c r="MZQ400" s="366"/>
      <c r="MZR400" s="366"/>
      <c r="MZS400" s="366"/>
      <c r="MZT400" s="366"/>
      <c r="MZU400" s="366"/>
      <c r="MZV400" s="366"/>
      <c r="MZW400" s="366"/>
      <c r="MZX400" s="366"/>
      <c r="MZY400" s="366"/>
      <c r="MZZ400" s="366"/>
      <c r="NAA400" s="366"/>
      <c r="NAB400" s="366"/>
      <c r="NAC400" s="366"/>
      <c r="NAD400" s="366"/>
      <c r="NAE400" s="366"/>
      <c r="NAF400" s="366"/>
      <c r="NAG400" s="366"/>
      <c r="NAH400" s="366"/>
      <c r="NAI400" s="366"/>
      <c r="NAJ400" s="366"/>
      <c r="NAK400" s="366"/>
      <c r="NAL400" s="366"/>
      <c r="NAM400" s="366"/>
      <c r="NAN400" s="366"/>
      <c r="NAO400" s="366"/>
      <c r="NAP400" s="366"/>
      <c r="NAQ400" s="366"/>
      <c r="NAR400" s="366"/>
      <c r="NAS400" s="366"/>
      <c r="NAT400" s="366"/>
      <c r="NAU400" s="366"/>
      <c r="NAV400" s="366"/>
      <c r="NAW400" s="366"/>
      <c r="NAX400" s="366"/>
      <c r="NAY400" s="366"/>
      <c r="NAZ400" s="366"/>
      <c r="NBA400" s="366"/>
      <c r="NBB400" s="366"/>
      <c r="NBC400" s="366"/>
      <c r="NBD400" s="366"/>
      <c r="NBE400" s="366"/>
      <c r="NBF400" s="366"/>
      <c r="NBG400" s="366"/>
      <c r="NBH400" s="366"/>
      <c r="NBI400" s="366"/>
      <c r="NBJ400" s="366"/>
      <c r="NBK400" s="366"/>
      <c r="NBL400" s="366"/>
      <c r="NBM400" s="366"/>
      <c r="NBN400" s="366"/>
      <c r="NBO400" s="366"/>
      <c r="NBP400" s="366"/>
      <c r="NBQ400" s="366"/>
      <c r="NBR400" s="366"/>
      <c r="NBS400" s="366"/>
      <c r="NBT400" s="366"/>
      <c r="NBU400" s="366"/>
      <c r="NBV400" s="366"/>
      <c r="NBW400" s="366"/>
      <c r="NBX400" s="366"/>
      <c r="NBY400" s="366"/>
      <c r="NBZ400" s="366"/>
      <c r="NCA400" s="366"/>
      <c r="NCB400" s="366"/>
      <c r="NCC400" s="366"/>
      <c r="NCD400" s="366"/>
      <c r="NCE400" s="366"/>
      <c r="NCF400" s="366"/>
      <c r="NCG400" s="366"/>
      <c r="NCH400" s="366"/>
      <c r="NCI400" s="366"/>
      <c r="NCJ400" s="366"/>
      <c r="NCK400" s="366"/>
      <c r="NCL400" s="366"/>
      <c r="NCM400" s="366"/>
      <c r="NCN400" s="366"/>
      <c r="NCO400" s="366"/>
      <c r="NCP400" s="366"/>
      <c r="NCQ400" s="366"/>
      <c r="NCR400" s="366"/>
      <c r="NCS400" s="366"/>
      <c r="NCT400" s="366"/>
      <c r="NCU400" s="366"/>
      <c r="NCV400" s="366"/>
      <c r="NCW400" s="366"/>
      <c r="NCX400" s="366"/>
      <c r="NCY400" s="366"/>
      <c r="NCZ400" s="366"/>
      <c r="NDA400" s="366"/>
      <c r="NDB400" s="366"/>
      <c r="NDC400" s="366"/>
      <c r="NDD400" s="366"/>
      <c r="NDE400" s="366"/>
      <c r="NDF400" s="366"/>
      <c r="NDG400" s="366"/>
      <c r="NDH400" s="366"/>
      <c r="NDI400" s="366"/>
      <c r="NDJ400" s="366"/>
      <c r="NDK400" s="366"/>
      <c r="NDL400" s="366"/>
      <c r="NDM400" s="366"/>
      <c r="NDN400" s="366"/>
      <c r="NDO400" s="366"/>
      <c r="NDP400" s="366"/>
      <c r="NDQ400" s="366"/>
      <c r="NDR400" s="366"/>
      <c r="NDS400" s="366"/>
      <c r="NDT400" s="366"/>
      <c r="NDU400" s="366"/>
      <c r="NDV400" s="366"/>
      <c r="NDW400" s="366"/>
      <c r="NDX400" s="366"/>
      <c r="NDY400" s="366"/>
      <c r="NDZ400" s="366"/>
      <c r="NEA400" s="366"/>
      <c r="NEB400" s="366"/>
      <c r="NEC400" s="366"/>
      <c r="NED400" s="366"/>
      <c r="NEE400" s="366"/>
      <c r="NEF400" s="366"/>
      <c r="NEG400" s="366"/>
      <c r="NEH400" s="366"/>
      <c r="NEI400" s="366"/>
      <c r="NEJ400" s="366"/>
      <c r="NEK400" s="366"/>
      <c r="NEL400" s="366"/>
      <c r="NEM400" s="366"/>
      <c r="NEN400" s="366"/>
      <c r="NEO400" s="366"/>
      <c r="NEP400" s="366"/>
      <c r="NEQ400" s="366"/>
      <c r="NER400" s="366"/>
      <c r="NES400" s="366"/>
      <c r="NET400" s="366"/>
      <c r="NEU400" s="366"/>
      <c r="NEV400" s="366"/>
      <c r="NEW400" s="366"/>
      <c r="NEX400" s="366"/>
      <c r="NEY400" s="366"/>
      <c r="NEZ400" s="366"/>
      <c r="NFA400" s="366"/>
      <c r="NFB400" s="366"/>
      <c r="NFC400" s="366"/>
      <c r="NFD400" s="366"/>
      <c r="NFE400" s="366"/>
      <c r="NFF400" s="366"/>
      <c r="NFG400" s="366"/>
      <c r="NFH400" s="366"/>
      <c r="NFI400" s="366"/>
      <c r="NFJ400" s="366"/>
      <c r="NFK400" s="366"/>
      <c r="NFL400" s="366"/>
      <c r="NFM400" s="366"/>
      <c r="NFN400" s="366"/>
      <c r="NFO400" s="366"/>
      <c r="NFP400" s="366"/>
      <c r="NFQ400" s="366"/>
      <c r="NFR400" s="366"/>
      <c r="NFS400" s="366"/>
      <c r="NFT400" s="366"/>
      <c r="NFU400" s="366"/>
      <c r="NFV400" s="366"/>
      <c r="NFW400" s="366"/>
      <c r="NFX400" s="366"/>
      <c r="NFY400" s="366"/>
      <c r="NFZ400" s="366"/>
      <c r="NGA400" s="366"/>
      <c r="NGB400" s="366"/>
      <c r="NGC400" s="366"/>
      <c r="NGD400" s="366"/>
      <c r="NGE400" s="366"/>
      <c r="NGF400" s="366"/>
      <c r="NGG400" s="366"/>
      <c r="NGH400" s="366"/>
      <c r="NGI400" s="366"/>
      <c r="NGJ400" s="366"/>
      <c r="NGK400" s="366"/>
      <c r="NGL400" s="366"/>
      <c r="NGM400" s="366"/>
      <c r="NGN400" s="366"/>
      <c r="NGO400" s="366"/>
      <c r="NGP400" s="366"/>
      <c r="NGQ400" s="366"/>
      <c r="NGR400" s="366"/>
      <c r="NGS400" s="366"/>
      <c r="NGT400" s="366"/>
      <c r="NGU400" s="366"/>
      <c r="NGV400" s="366"/>
      <c r="NGW400" s="366"/>
      <c r="NGX400" s="366"/>
      <c r="NGY400" s="366"/>
      <c r="NGZ400" s="366"/>
      <c r="NHA400" s="366"/>
      <c r="NHB400" s="366"/>
      <c r="NHC400" s="366"/>
      <c r="NHD400" s="366"/>
      <c r="NHE400" s="366"/>
      <c r="NHF400" s="366"/>
      <c r="NHG400" s="366"/>
      <c r="NHH400" s="366"/>
      <c r="NHI400" s="366"/>
      <c r="NHJ400" s="366"/>
      <c r="NHK400" s="366"/>
      <c r="NHL400" s="366"/>
      <c r="NHM400" s="366"/>
      <c r="NHN400" s="366"/>
      <c r="NHO400" s="366"/>
      <c r="NHP400" s="366"/>
      <c r="NHQ400" s="366"/>
      <c r="NHR400" s="366"/>
      <c r="NHS400" s="366"/>
      <c r="NHT400" s="366"/>
      <c r="NHU400" s="366"/>
      <c r="NHV400" s="366"/>
      <c r="NHW400" s="366"/>
      <c r="NHX400" s="366"/>
      <c r="NHY400" s="366"/>
      <c r="NHZ400" s="366"/>
      <c r="NIA400" s="366"/>
      <c r="NIB400" s="366"/>
      <c r="NIC400" s="366"/>
      <c r="NID400" s="366"/>
      <c r="NIE400" s="366"/>
      <c r="NIF400" s="366"/>
      <c r="NIG400" s="366"/>
      <c r="NIH400" s="366"/>
      <c r="NII400" s="366"/>
      <c r="NIJ400" s="366"/>
      <c r="NIK400" s="366"/>
      <c r="NIL400" s="366"/>
      <c r="NIM400" s="366"/>
      <c r="NIN400" s="366"/>
      <c r="NIO400" s="366"/>
      <c r="NIP400" s="366"/>
      <c r="NIQ400" s="366"/>
      <c r="NIR400" s="366"/>
      <c r="NIS400" s="366"/>
      <c r="NIT400" s="366"/>
      <c r="NIU400" s="366"/>
      <c r="NIV400" s="366"/>
      <c r="NIW400" s="366"/>
      <c r="NIX400" s="366"/>
      <c r="NIY400" s="366"/>
      <c r="NIZ400" s="366"/>
      <c r="NJA400" s="366"/>
      <c r="NJB400" s="366"/>
      <c r="NJC400" s="366"/>
      <c r="NJD400" s="366"/>
      <c r="NJE400" s="366"/>
      <c r="NJF400" s="366"/>
      <c r="NJG400" s="366"/>
      <c r="NJH400" s="366"/>
      <c r="NJI400" s="366"/>
      <c r="NJJ400" s="366"/>
      <c r="NJK400" s="366"/>
      <c r="NJL400" s="366"/>
      <c r="NJM400" s="366"/>
      <c r="NJN400" s="366"/>
      <c r="NJO400" s="366"/>
      <c r="NJP400" s="366"/>
      <c r="NJQ400" s="366"/>
      <c r="NJR400" s="366"/>
      <c r="NJS400" s="366"/>
      <c r="NJT400" s="366"/>
      <c r="NJU400" s="366"/>
      <c r="NJV400" s="366"/>
      <c r="NJW400" s="366"/>
      <c r="NJX400" s="366"/>
      <c r="NJY400" s="366"/>
      <c r="NJZ400" s="366"/>
      <c r="NKA400" s="366"/>
      <c r="NKB400" s="366"/>
      <c r="NKC400" s="366"/>
      <c r="NKD400" s="366"/>
      <c r="NKE400" s="366"/>
      <c r="NKF400" s="366"/>
      <c r="NKG400" s="366"/>
      <c r="NKH400" s="366"/>
      <c r="NKI400" s="366"/>
      <c r="NKJ400" s="366"/>
      <c r="NKK400" s="366"/>
      <c r="NKL400" s="366"/>
      <c r="NKM400" s="366"/>
      <c r="NKN400" s="366"/>
      <c r="NKO400" s="366"/>
      <c r="NKP400" s="366"/>
      <c r="NKQ400" s="366"/>
      <c r="NKR400" s="366"/>
      <c r="NKS400" s="366"/>
      <c r="NKT400" s="366"/>
      <c r="NKU400" s="366"/>
      <c r="NKV400" s="366"/>
      <c r="NKW400" s="366"/>
      <c r="NKX400" s="366"/>
      <c r="NKY400" s="366"/>
      <c r="NKZ400" s="366"/>
      <c r="NLA400" s="366"/>
      <c r="NLB400" s="366"/>
      <c r="NLC400" s="366"/>
      <c r="NLD400" s="366"/>
      <c r="NLE400" s="366"/>
      <c r="NLF400" s="366"/>
      <c r="NLG400" s="366"/>
      <c r="NLH400" s="366"/>
      <c r="NLI400" s="366"/>
      <c r="NLJ400" s="366"/>
      <c r="NLK400" s="366"/>
      <c r="NLL400" s="366"/>
      <c r="NLM400" s="366"/>
      <c r="NLN400" s="366"/>
      <c r="NLO400" s="366"/>
      <c r="NLP400" s="366"/>
      <c r="NLQ400" s="366"/>
      <c r="NLR400" s="366"/>
      <c r="NLS400" s="366"/>
      <c r="NLT400" s="366"/>
      <c r="NLU400" s="366"/>
      <c r="NLV400" s="366"/>
      <c r="NLW400" s="366"/>
      <c r="NLX400" s="366"/>
      <c r="NLY400" s="366"/>
      <c r="NLZ400" s="366"/>
      <c r="NMA400" s="366"/>
      <c r="NMB400" s="366"/>
      <c r="NMC400" s="366"/>
      <c r="NMD400" s="366"/>
      <c r="NME400" s="366"/>
      <c r="NMF400" s="366"/>
      <c r="NMG400" s="366"/>
      <c r="NMH400" s="366"/>
      <c r="NMI400" s="366"/>
      <c r="NMJ400" s="366"/>
      <c r="NMK400" s="366"/>
      <c r="NML400" s="366"/>
      <c r="NMM400" s="366"/>
      <c r="NMN400" s="366"/>
      <c r="NMO400" s="366"/>
      <c r="NMP400" s="366"/>
      <c r="NMQ400" s="366"/>
      <c r="NMR400" s="366"/>
      <c r="NMS400" s="366"/>
      <c r="NMT400" s="366"/>
      <c r="NMU400" s="366"/>
      <c r="NMV400" s="366"/>
      <c r="NMW400" s="366"/>
      <c r="NMX400" s="366"/>
      <c r="NMY400" s="366"/>
      <c r="NMZ400" s="366"/>
      <c r="NNA400" s="366"/>
      <c r="NNB400" s="366"/>
      <c r="NNC400" s="366"/>
      <c r="NND400" s="366"/>
      <c r="NNE400" s="366"/>
      <c r="NNF400" s="366"/>
      <c r="NNG400" s="366"/>
      <c r="NNH400" s="366"/>
      <c r="NNI400" s="366"/>
      <c r="NNJ400" s="366"/>
      <c r="NNK400" s="366"/>
      <c r="NNL400" s="366"/>
      <c r="NNM400" s="366"/>
      <c r="NNN400" s="366"/>
      <c r="NNO400" s="366"/>
      <c r="NNP400" s="366"/>
      <c r="NNQ400" s="366"/>
      <c r="NNR400" s="366"/>
      <c r="NNS400" s="366"/>
      <c r="NNT400" s="366"/>
      <c r="NNU400" s="366"/>
      <c r="NNV400" s="366"/>
      <c r="NNW400" s="366"/>
      <c r="NNX400" s="366"/>
      <c r="NNY400" s="366"/>
      <c r="NNZ400" s="366"/>
      <c r="NOA400" s="366"/>
      <c r="NOB400" s="366"/>
      <c r="NOC400" s="366"/>
      <c r="NOD400" s="366"/>
      <c r="NOE400" s="366"/>
      <c r="NOF400" s="366"/>
      <c r="NOG400" s="366"/>
      <c r="NOH400" s="366"/>
      <c r="NOI400" s="366"/>
      <c r="NOJ400" s="366"/>
      <c r="NOK400" s="366"/>
      <c r="NOL400" s="366"/>
      <c r="NOM400" s="366"/>
      <c r="NON400" s="366"/>
      <c r="NOO400" s="366"/>
      <c r="NOP400" s="366"/>
      <c r="NOQ400" s="366"/>
      <c r="NOR400" s="366"/>
      <c r="NOS400" s="366"/>
      <c r="NOT400" s="366"/>
      <c r="NOU400" s="366"/>
      <c r="NOV400" s="366"/>
      <c r="NOW400" s="366"/>
      <c r="NOX400" s="366"/>
      <c r="NOY400" s="366"/>
      <c r="NOZ400" s="366"/>
      <c r="NPA400" s="366"/>
      <c r="NPB400" s="366"/>
      <c r="NPC400" s="366"/>
      <c r="NPD400" s="366"/>
      <c r="NPE400" s="366"/>
      <c r="NPF400" s="366"/>
      <c r="NPG400" s="366"/>
      <c r="NPH400" s="366"/>
      <c r="NPI400" s="366"/>
      <c r="NPJ400" s="366"/>
      <c r="NPK400" s="366"/>
      <c r="NPL400" s="366"/>
      <c r="NPM400" s="366"/>
      <c r="NPN400" s="366"/>
      <c r="NPO400" s="366"/>
      <c r="NPP400" s="366"/>
      <c r="NPQ400" s="366"/>
      <c r="NPR400" s="366"/>
      <c r="NPS400" s="366"/>
      <c r="NPT400" s="366"/>
      <c r="NPU400" s="366"/>
      <c r="NPV400" s="366"/>
      <c r="NPW400" s="366"/>
      <c r="NPX400" s="366"/>
      <c r="NPY400" s="366"/>
      <c r="NPZ400" s="366"/>
      <c r="NQA400" s="366"/>
      <c r="NQB400" s="366"/>
      <c r="NQC400" s="366"/>
      <c r="NQD400" s="366"/>
      <c r="NQE400" s="366"/>
      <c r="NQF400" s="366"/>
      <c r="NQG400" s="366"/>
      <c r="NQH400" s="366"/>
      <c r="NQI400" s="366"/>
      <c r="NQJ400" s="366"/>
      <c r="NQK400" s="366"/>
      <c r="NQL400" s="366"/>
      <c r="NQM400" s="366"/>
      <c r="NQN400" s="366"/>
      <c r="NQO400" s="366"/>
      <c r="NQP400" s="366"/>
      <c r="NQQ400" s="366"/>
      <c r="NQR400" s="366"/>
      <c r="NQS400" s="366"/>
      <c r="NQT400" s="366"/>
      <c r="NQU400" s="366"/>
      <c r="NQV400" s="366"/>
      <c r="NQW400" s="366"/>
      <c r="NQX400" s="366"/>
      <c r="NQY400" s="366"/>
      <c r="NQZ400" s="366"/>
      <c r="NRA400" s="366"/>
      <c r="NRB400" s="366"/>
      <c r="NRC400" s="366"/>
      <c r="NRD400" s="366"/>
      <c r="NRE400" s="366"/>
      <c r="NRF400" s="366"/>
      <c r="NRG400" s="366"/>
      <c r="NRH400" s="366"/>
      <c r="NRI400" s="366"/>
      <c r="NRJ400" s="366"/>
      <c r="NRK400" s="366"/>
      <c r="NRL400" s="366"/>
      <c r="NRM400" s="366"/>
      <c r="NRN400" s="366"/>
      <c r="NRO400" s="366"/>
      <c r="NRP400" s="366"/>
      <c r="NRQ400" s="366"/>
      <c r="NRR400" s="366"/>
      <c r="NRS400" s="366"/>
      <c r="NRT400" s="366"/>
      <c r="NRU400" s="366"/>
      <c r="NRV400" s="366"/>
      <c r="NRW400" s="366"/>
      <c r="NRX400" s="366"/>
      <c r="NRY400" s="366"/>
      <c r="NRZ400" s="366"/>
      <c r="NSA400" s="366"/>
      <c r="NSB400" s="366"/>
      <c r="NSC400" s="366"/>
      <c r="NSD400" s="366"/>
      <c r="NSE400" s="366"/>
      <c r="NSF400" s="366"/>
      <c r="NSG400" s="366"/>
      <c r="NSH400" s="366"/>
      <c r="NSI400" s="366"/>
      <c r="NSJ400" s="366"/>
      <c r="NSK400" s="366"/>
      <c r="NSL400" s="366"/>
      <c r="NSM400" s="366"/>
      <c r="NSN400" s="366"/>
      <c r="NSO400" s="366"/>
      <c r="NSP400" s="366"/>
      <c r="NSQ400" s="366"/>
      <c r="NSR400" s="366"/>
      <c r="NSS400" s="366"/>
      <c r="NST400" s="366"/>
      <c r="NSU400" s="366"/>
      <c r="NSV400" s="366"/>
      <c r="NSW400" s="366"/>
      <c r="NSX400" s="366"/>
      <c r="NSY400" s="366"/>
      <c r="NSZ400" s="366"/>
      <c r="NTA400" s="366"/>
      <c r="NTB400" s="366"/>
      <c r="NTC400" s="366"/>
      <c r="NTD400" s="366"/>
      <c r="NTE400" s="366"/>
      <c r="NTF400" s="366"/>
      <c r="NTG400" s="366"/>
      <c r="NTH400" s="366"/>
      <c r="NTI400" s="366"/>
      <c r="NTJ400" s="366"/>
      <c r="NTK400" s="366"/>
      <c r="NTL400" s="366"/>
      <c r="NTM400" s="366"/>
      <c r="NTN400" s="366"/>
      <c r="NTO400" s="366"/>
      <c r="NTP400" s="366"/>
      <c r="NTQ400" s="366"/>
      <c r="NTR400" s="366"/>
      <c r="NTS400" s="366"/>
      <c r="NTT400" s="366"/>
      <c r="NTU400" s="366"/>
      <c r="NTV400" s="366"/>
      <c r="NTW400" s="366"/>
      <c r="NTX400" s="366"/>
      <c r="NTY400" s="366"/>
      <c r="NTZ400" s="366"/>
      <c r="NUA400" s="366"/>
      <c r="NUB400" s="366"/>
      <c r="NUC400" s="366"/>
      <c r="NUD400" s="366"/>
      <c r="NUE400" s="366"/>
      <c r="NUF400" s="366"/>
      <c r="NUG400" s="366"/>
      <c r="NUH400" s="366"/>
      <c r="NUI400" s="366"/>
      <c r="NUJ400" s="366"/>
      <c r="NUK400" s="366"/>
      <c r="NUL400" s="366"/>
      <c r="NUM400" s="366"/>
      <c r="NUN400" s="366"/>
      <c r="NUO400" s="366"/>
      <c r="NUP400" s="366"/>
      <c r="NUQ400" s="366"/>
      <c r="NUR400" s="366"/>
      <c r="NUS400" s="366"/>
      <c r="NUT400" s="366"/>
      <c r="NUU400" s="366"/>
      <c r="NUV400" s="366"/>
      <c r="NUW400" s="366"/>
      <c r="NUX400" s="366"/>
      <c r="NUY400" s="366"/>
      <c r="NUZ400" s="366"/>
      <c r="NVA400" s="366"/>
      <c r="NVB400" s="366"/>
      <c r="NVC400" s="366"/>
      <c r="NVD400" s="366"/>
      <c r="NVE400" s="366"/>
      <c r="NVF400" s="366"/>
      <c r="NVG400" s="366"/>
      <c r="NVH400" s="366"/>
      <c r="NVI400" s="366"/>
      <c r="NVJ400" s="366"/>
      <c r="NVK400" s="366"/>
      <c r="NVL400" s="366"/>
      <c r="NVM400" s="366"/>
      <c r="NVN400" s="366"/>
      <c r="NVO400" s="366"/>
      <c r="NVP400" s="366"/>
      <c r="NVQ400" s="366"/>
      <c r="NVR400" s="366"/>
      <c r="NVS400" s="366"/>
      <c r="NVT400" s="366"/>
      <c r="NVU400" s="366"/>
      <c r="NVV400" s="366"/>
      <c r="NVW400" s="366"/>
      <c r="NVX400" s="366"/>
      <c r="NVY400" s="366"/>
      <c r="NVZ400" s="366"/>
      <c r="NWA400" s="366"/>
      <c r="NWB400" s="366"/>
      <c r="NWC400" s="366"/>
      <c r="NWD400" s="366"/>
      <c r="NWE400" s="366"/>
      <c r="NWF400" s="366"/>
      <c r="NWG400" s="366"/>
      <c r="NWH400" s="366"/>
      <c r="NWI400" s="366"/>
      <c r="NWJ400" s="366"/>
      <c r="NWK400" s="366"/>
      <c r="NWL400" s="366"/>
      <c r="NWM400" s="366"/>
      <c r="NWN400" s="366"/>
      <c r="NWO400" s="366"/>
      <c r="NWP400" s="366"/>
      <c r="NWQ400" s="366"/>
      <c r="NWR400" s="366"/>
      <c r="NWS400" s="366"/>
      <c r="NWT400" s="366"/>
      <c r="NWU400" s="366"/>
      <c r="NWV400" s="366"/>
      <c r="NWW400" s="366"/>
      <c r="NWX400" s="366"/>
      <c r="NWY400" s="366"/>
      <c r="NWZ400" s="366"/>
      <c r="NXA400" s="366"/>
      <c r="NXB400" s="366"/>
      <c r="NXC400" s="366"/>
      <c r="NXD400" s="366"/>
      <c r="NXE400" s="366"/>
      <c r="NXF400" s="366"/>
      <c r="NXG400" s="366"/>
      <c r="NXH400" s="366"/>
      <c r="NXI400" s="366"/>
      <c r="NXJ400" s="366"/>
      <c r="NXK400" s="366"/>
      <c r="NXL400" s="366"/>
      <c r="NXM400" s="366"/>
      <c r="NXN400" s="366"/>
      <c r="NXO400" s="366"/>
      <c r="NXP400" s="366"/>
      <c r="NXQ400" s="366"/>
      <c r="NXR400" s="366"/>
      <c r="NXS400" s="366"/>
      <c r="NXT400" s="366"/>
      <c r="NXU400" s="366"/>
      <c r="NXV400" s="366"/>
      <c r="NXW400" s="366"/>
      <c r="NXX400" s="366"/>
      <c r="NXY400" s="366"/>
      <c r="NXZ400" s="366"/>
      <c r="NYA400" s="366"/>
      <c r="NYB400" s="366"/>
      <c r="NYC400" s="366"/>
      <c r="NYD400" s="366"/>
      <c r="NYE400" s="366"/>
      <c r="NYF400" s="366"/>
      <c r="NYG400" s="366"/>
      <c r="NYH400" s="366"/>
      <c r="NYI400" s="366"/>
      <c r="NYJ400" s="366"/>
      <c r="NYK400" s="366"/>
      <c r="NYL400" s="366"/>
      <c r="NYM400" s="366"/>
      <c r="NYN400" s="366"/>
      <c r="NYO400" s="366"/>
      <c r="NYP400" s="366"/>
      <c r="NYQ400" s="366"/>
      <c r="NYR400" s="366"/>
      <c r="NYS400" s="366"/>
      <c r="NYT400" s="366"/>
      <c r="NYU400" s="366"/>
      <c r="NYV400" s="366"/>
      <c r="NYW400" s="366"/>
      <c r="NYX400" s="366"/>
      <c r="NYY400" s="366"/>
      <c r="NYZ400" s="366"/>
      <c r="NZA400" s="366"/>
      <c r="NZB400" s="366"/>
      <c r="NZC400" s="366"/>
      <c r="NZD400" s="366"/>
      <c r="NZE400" s="366"/>
      <c r="NZF400" s="366"/>
      <c r="NZG400" s="366"/>
      <c r="NZH400" s="366"/>
      <c r="NZI400" s="366"/>
      <c r="NZJ400" s="366"/>
      <c r="NZK400" s="366"/>
      <c r="NZL400" s="366"/>
      <c r="NZM400" s="366"/>
      <c r="NZN400" s="366"/>
      <c r="NZO400" s="366"/>
      <c r="NZP400" s="366"/>
      <c r="NZQ400" s="366"/>
      <c r="NZR400" s="366"/>
      <c r="NZS400" s="366"/>
      <c r="NZT400" s="366"/>
      <c r="NZU400" s="366"/>
      <c r="NZV400" s="366"/>
      <c r="NZW400" s="366"/>
      <c r="NZX400" s="366"/>
      <c r="NZY400" s="366"/>
      <c r="NZZ400" s="366"/>
      <c r="OAA400" s="366"/>
      <c r="OAB400" s="366"/>
      <c r="OAC400" s="366"/>
      <c r="OAD400" s="366"/>
      <c r="OAE400" s="366"/>
      <c r="OAF400" s="366"/>
      <c r="OAG400" s="366"/>
      <c r="OAH400" s="366"/>
      <c r="OAI400" s="366"/>
      <c r="OAJ400" s="366"/>
      <c r="OAK400" s="366"/>
      <c r="OAL400" s="366"/>
      <c r="OAM400" s="366"/>
      <c r="OAN400" s="366"/>
      <c r="OAO400" s="366"/>
      <c r="OAP400" s="366"/>
      <c r="OAQ400" s="366"/>
      <c r="OAR400" s="366"/>
      <c r="OAS400" s="366"/>
      <c r="OAT400" s="366"/>
      <c r="OAU400" s="366"/>
      <c r="OAV400" s="366"/>
      <c r="OAW400" s="366"/>
      <c r="OAX400" s="366"/>
      <c r="OAY400" s="366"/>
      <c r="OAZ400" s="366"/>
      <c r="OBA400" s="366"/>
      <c r="OBB400" s="366"/>
      <c r="OBC400" s="366"/>
      <c r="OBD400" s="366"/>
      <c r="OBE400" s="366"/>
      <c r="OBF400" s="366"/>
      <c r="OBG400" s="366"/>
      <c r="OBH400" s="366"/>
      <c r="OBI400" s="366"/>
      <c r="OBJ400" s="366"/>
      <c r="OBK400" s="366"/>
      <c r="OBL400" s="366"/>
      <c r="OBM400" s="366"/>
      <c r="OBN400" s="366"/>
      <c r="OBO400" s="366"/>
      <c r="OBP400" s="366"/>
      <c r="OBQ400" s="366"/>
      <c r="OBR400" s="366"/>
      <c r="OBS400" s="366"/>
      <c r="OBT400" s="366"/>
      <c r="OBU400" s="366"/>
      <c r="OBV400" s="366"/>
      <c r="OBW400" s="366"/>
      <c r="OBX400" s="366"/>
      <c r="OBY400" s="366"/>
      <c r="OBZ400" s="366"/>
      <c r="OCA400" s="366"/>
      <c r="OCB400" s="366"/>
      <c r="OCC400" s="366"/>
      <c r="OCD400" s="366"/>
      <c r="OCE400" s="366"/>
      <c r="OCF400" s="366"/>
      <c r="OCG400" s="366"/>
      <c r="OCH400" s="366"/>
      <c r="OCI400" s="366"/>
      <c r="OCJ400" s="366"/>
      <c r="OCK400" s="366"/>
      <c r="OCL400" s="366"/>
      <c r="OCM400" s="366"/>
      <c r="OCN400" s="366"/>
      <c r="OCO400" s="366"/>
      <c r="OCP400" s="366"/>
      <c r="OCQ400" s="366"/>
      <c r="OCR400" s="366"/>
      <c r="OCS400" s="366"/>
      <c r="OCT400" s="366"/>
      <c r="OCU400" s="366"/>
      <c r="OCV400" s="366"/>
      <c r="OCW400" s="366"/>
      <c r="OCX400" s="366"/>
      <c r="OCY400" s="366"/>
      <c r="OCZ400" s="366"/>
      <c r="ODA400" s="366"/>
      <c r="ODB400" s="366"/>
      <c r="ODC400" s="366"/>
      <c r="ODD400" s="366"/>
      <c r="ODE400" s="366"/>
      <c r="ODF400" s="366"/>
      <c r="ODG400" s="366"/>
      <c r="ODH400" s="366"/>
      <c r="ODI400" s="366"/>
      <c r="ODJ400" s="366"/>
      <c r="ODK400" s="366"/>
      <c r="ODL400" s="366"/>
      <c r="ODM400" s="366"/>
      <c r="ODN400" s="366"/>
      <c r="ODO400" s="366"/>
      <c r="ODP400" s="366"/>
      <c r="ODQ400" s="366"/>
      <c r="ODR400" s="366"/>
      <c r="ODS400" s="366"/>
      <c r="ODT400" s="366"/>
      <c r="ODU400" s="366"/>
      <c r="ODV400" s="366"/>
      <c r="ODW400" s="366"/>
      <c r="ODX400" s="366"/>
      <c r="ODY400" s="366"/>
      <c r="ODZ400" s="366"/>
      <c r="OEA400" s="366"/>
      <c r="OEB400" s="366"/>
      <c r="OEC400" s="366"/>
      <c r="OED400" s="366"/>
      <c r="OEE400" s="366"/>
      <c r="OEF400" s="366"/>
      <c r="OEG400" s="366"/>
      <c r="OEH400" s="366"/>
      <c r="OEI400" s="366"/>
      <c r="OEJ400" s="366"/>
      <c r="OEK400" s="366"/>
      <c r="OEL400" s="366"/>
      <c r="OEM400" s="366"/>
      <c r="OEN400" s="366"/>
      <c r="OEO400" s="366"/>
      <c r="OEP400" s="366"/>
      <c r="OEQ400" s="366"/>
      <c r="OER400" s="366"/>
      <c r="OES400" s="366"/>
      <c r="OET400" s="366"/>
      <c r="OEU400" s="366"/>
      <c r="OEV400" s="366"/>
      <c r="OEW400" s="366"/>
      <c r="OEX400" s="366"/>
      <c r="OEY400" s="366"/>
      <c r="OEZ400" s="366"/>
      <c r="OFA400" s="366"/>
      <c r="OFB400" s="366"/>
      <c r="OFC400" s="366"/>
      <c r="OFD400" s="366"/>
      <c r="OFE400" s="366"/>
      <c r="OFF400" s="366"/>
      <c r="OFG400" s="366"/>
      <c r="OFH400" s="366"/>
      <c r="OFI400" s="366"/>
      <c r="OFJ400" s="366"/>
      <c r="OFK400" s="366"/>
      <c r="OFL400" s="366"/>
      <c r="OFM400" s="366"/>
      <c r="OFN400" s="366"/>
      <c r="OFO400" s="366"/>
      <c r="OFP400" s="366"/>
      <c r="OFQ400" s="366"/>
      <c r="OFR400" s="366"/>
      <c r="OFS400" s="366"/>
      <c r="OFT400" s="366"/>
      <c r="OFU400" s="366"/>
      <c r="OFV400" s="366"/>
      <c r="OFW400" s="366"/>
      <c r="OFX400" s="366"/>
      <c r="OFY400" s="366"/>
      <c r="OFZ400" s="366"/>
      <c r="OGA400" s="366"/>
      <c r="OGB400" s="366"/>
      <c r="OGC400" s="366"/>
      <c r="OGD400" s="366"/>
      <c r="OGE400" s="366"/>
      <c r="OGF400" s="366"/>
      <c r="OGG400" s="366"/>
      <c r="OGH400" s="366"/>
      <c r="OGI400" s="366"/>
      <c r="OGJ400" s="366"/>
      <c r="OGK400" s="366"/>
      <c r="OGL400" s="366"/>
      <c r="OGM400" s="366"/>
      <c r="OGN400" s="366"/>
      <c r="OGO400" s="366"/>
      <c r="OGP400" s="366"/>
      <c r="OGQ400" s="366"/>
      <c r="OGR400" s="366"/>
      <c r="OGS400" s="366"/>
      <c r="OGT400" s="366"/>
      <c r="OGU400" s="366"/>
      <c r="OGV400" s="366"/>
      <c r="OGW400" s="366"/>
      <c r="OGX400" s="366"/>
      <c r="OGY400" s="366"/>
      <c r="OGZ400" s="366"/>
      <c r="OHA400" s="366"/>
      <c r="OHB400" s="366"/>
      <c r="OHC400" s="366"/>
      <c r="OHD400" s="366"/>
      <c r="OHE400" s="366"/>
      <c r="OHF400" s="366"/>
      <c r="OHG400" s="366"/>
      <c r="OHH400" s="366"/>
      <c r="OHI400" s="366"/>
      <c r="OHJ400" s="366"/>
      <c r="OHK400" s="366"/>
      <c r="OHL400" s="366"/>
      <c r="OHM400" s="366"/>
      <c r="OHN400" s="366"/>
      <c r="OHO400" s="366"/>
      <c r="OHP400" s="366"/>
      <c r="OHQ400" s="366"/>
      <c r="OHR400" s="366"/>
      <c r="OHS400" s="366"/>
      <c r="OHT400" s="366"/>
      <c r="OHU400" s="366"/>
      <c r="OHV400" s="366"/>
      <c r="OHW400" s="366"/>
      <c r="OHX400" s="366"/>
      <c r="OHY400" s="366"/>
      <c r="OHZ400" s="366"/>
      <c r="OIA400" s="366"/>
      <c r="OIB400" s="366"/>
      <c r="OIC400" s="366"/>
      <c r="OID400" s="366"/>
      <c r="OIE400" s="366"/>
      <c r="OIF400" s="366"/>
      <c r="OIG400" s="366"/>
      <c r="OIH400" s="366"/>
      <c r="OII400" s="366"/>
      <c r="OIJ400" s="366"/>
      <c r="OIK400" s="366"/>
      <c r="OIL400" s="366"/>
      <c r="OIM400" s="366"/>
      <c r="OIN400" s="366"/>
      <c r="OIO400" s="366"/>
      <c r="OIP400" s="366"/>
      <c r="OIQ400" s="366"/>
      <c r="OIR400" s="366"/>
      <c r="OIS400" s="366"/>
      <c r="OIT400" s="366"/>
      <c r="OIU400" s="366"/>
      <c r="OIV400" s="366"/>
      <c r="OIW400" s="366"/>
      <c r="OIX400" s="366"/>
      <c r="OIY400" s="366"/>
      <c r="OIZ400" s="366"/>
      <c r="OJA400" s="366"/>
      <c r="OJB400" s="366"/>
      <c r="OJC400" s="366"/>
      <c r="OJD400" s="366"/>
      <c r="OJE400" s="366"/>
      <c r="OJF400" s="366"/>
      <c r="OJG400" s="366"/>
      <c r="OJH400" s="366"/>
      <c r="OJI400" s="366"/>
      <c r="OJJ400" s="366"/>
      <c r="OJK400" s="366"/>
      <c r="OJL400" s="366"/>
      <c r="OJM400" s="366"/>
      <c r="OJN400" s="366"/>
      <c r="OJO400" s="366"/>
      <c r="OJP400" s="366"/>
      <c r="OJQ400" s="366"/>
      <c r="OJR400" s="366"/>
      <c r="OJS400" s="366"/>
      <c r="OJT400" s="366"/>
      <c r="OJU400" s="366"/>
      <c r="OJV400" s="366"/>
      <c r="OJW400" s="366"/>
      <c r="OJX400" s="366"/>
      <c r="OJY400" s="366"/>
      <c r="OJZ400" s="366"/>
      <c r="OKA400" s="366"/>
      <c r="OKB400" s="366"/>
      <c r="OKC400" s="366"/>
      <c r="OKD400" s="366"/>
      <c r="OKE400" s="366"/>
      <c r="OKF400" s="366"/>
      <c r="OKG400" s="366"/>
      <c r="OKH400" s="366"/>
      <c r="OKI400" s="366"/>
      <c r="OKJ400" s="366"/>
      <c r="OKK400" s="366"/>
      <c r="OKL400" s="366"/>
      <c r="OKM400" s="366"/>
      <c r="OKN400" s="366"/>
      <c r="OKO400" s="366"/>
      <c r="OKP400" s="366"/>
      <c r="OKQ400" s="366"/>
      <c r="OKR400" s="366"/>
      <c r="OKS400" s="366"/>
      <c r="OKT400" s="366"/>
      <c r="OKU400" s="366"/>
      <c r="OKV400" s="366"/>
      <c r="OKW400" s="366"/>
      <c r="OKX400" s="366"/>
      <c r="OKY400" s="366"/>
      <c r="OKZ400" s="366"/>
      <c r="OLA400" s="366"/>
      <c r="OLB400" s="366"/>
      <c r="OLC400" s="366"/>
      <c r="OLD400" s="366"/>
      <c r="OLE400" s="366"/>
      <c r="OLF400" s="366"/>
      <c r="OLG400" s="366"/>
      <c r="OLH400" s="366"/>
      <c r="OLI400" s="366"/>
      <c r="OLJ400" s="366"/>
      <c r="OLK400" s="366"/>
      <c r="OLL400" s="366"/>
      <c r="OLM400" s="366"/>
      <c r="OLN400" s="366"/>
      <c r="OLO400" s="366"/>
      <c r="OLP400" s="366"/>
      <c r="OLQ400" s="366"/>
      <c r="OLR400" s="366"/>
      <c r="OLS400" s="366"/>
      <c r="OLT400" s="366"/>
      <c r="OLU400" s="366"/>
      <c r="OLV400" s="366"/>
      <c r="OLW400" s="366"/>
      <c r="OLX400" s="366"/>
      <c r="OLY400" s="366"/>
      <c r="OLZ400" s="366"/>
      <c r="OMA400" s="366"/>
      <c r="OMB400" s="366"/>
      <c r="OMC400" s="366"/>
      <c r="OMD400" s="366"/>
      <c r="OME400" s="366"/>
      <c r="OMF400" s="366"/>
      <c r="OMG400" s="366"/>
      <c r="OMH400" s="366"/>
      <c r="OMI400" s="366"/>
      <c r="OMJ400" s="366"/>
      <c r="OMK400" s="366"/>
      <c r="OML400" s="366"/>
      <c r="OMM400" s="366"/>
      <c r="OMN400" s="366"/>
      <c r="OMO400" s="366"/>
      <c r="OMP400" s="366"/>
      <c r="OMQ400" s="366"/>
      <c r="OMR400" s="366"/>
      <c r="OMS400" s="366"/>
      <c r="OMT400" s="366"/>
      <c r="OMU400" s="366"/>
      <c r="OMV400" s="366"/>
      <c r="OMW400" s="366"/>
      <c r="OMX400" s="366"/>
      <c r="OMY400" s="366"/>
      <c r="OMZ400" s="366"/>
      <c r="ONA400" s="366"/>
      <c r="ONB400" s="366"/>
      <c r="ONC400" s="366"/>
      <c r="OND400" s="366"/>
      <c r="ONE400" s="366"/>
      <c r="ONF400" s="366"/>
      <c r="ONG400" s="366"/>
      <c r="ONH400" s="366"/>
      <c r="ONI400" s="366"/>
      <c r="ONJ400" s="366"/>
      <c r="ONK400" s="366"/>
      <c r="ONL400" s="366"/>
      <c r="ONM400" s="366"/>
      <c r="ONN400" s="366"/>
      <c r="ONO400" s="366"/>
      <c r="ONP400" s="366"/>
      <c r="ONQ400" s="366"/>
      <c r="ONR400" s="366"/>
      <c r="ONS400" s="366"/>
      <c r="ONT400" s="366"/>
      <c r="ONU400" s="366"/>
      <c r="ONV400" s="366"/>
      <c r="ONW400" s="366"/>
      <c r="ONX400" s="366"/>
      <c r="ONY400" s="366"/>
      <c r="ONZ400" s="366"/>
      <c r="OOA400" s="366"/>
      <c r="OOB400" s="366"/>
      <c r="OOC400" s="366"/>
      <c r="OOD400" s="366"/>
      <c r="OOE400" s="366"/>
      <c r="OOF400" s="366"/>
      <c r="OOG400" s="366"/>
      <c r="OOH400" s="366"/>
      <c r="OOI400" s="366"/>
      <c r="OOJ400" s="366"/>
      <c r="OOK400" s="366"/>
      <c r="OOL400" s="366"/>
      <c r="OOM400" s="366"/>
      <c r="OON400" s="366"/>
      <c r="OOO400" s="366"/>
      <c r="OOP400" s="366"/>
      <c r="OOQ400" s="366"/>
      <c r="OOR400" s="366"/>
      <c r="OOS400" s="366"/>
      <c r="OOT400" s="366"/>
      <c r="OOU400" s="366"/>
      <c r="OOV400" s="366"/>
      <c r="OOW400" s="366"/>
      <c r="OOX400" s="366"/>
      <c r="OOY400" s="366"/>
      <c r="OOZ400" s="366"/>
      <c r="OPA400" s="366"/>
      <c r="OPB400" s="366"/>
      <c r="OPC400" s="366"/>
      <c r="OPD400" s="366"/>
      <c r="OPE400" s="366"/>
      <c r="OPF400" s="366"/>
      <c r="OPG400" s="366"/>
      <c r="OPH400" s="366"/>
      <c r="OPI400" s="366"/>
      <c r="OPJ400" s="366"/>
      <c r="OPK400" s="366"/>
      <c r="OPL400" s="366"/>
      <c r="OPM400" s="366"/>
      <c r="OPN400" s="366"/>
      <c r="OPO400" s="366"/>
      <c r="OPP400" s="366"/>
      <c r="OPQ400" s="366"/>
      <c r="OPR400" s="366"/>
      <c r="OPS400" s="366"/>
      <c r="OPT400" s="366"/>
      <c r="OPU400" s="366"/>
      <c r="OPV400" s="366"/>
      <c r="OPW400" s="366"/>
      <c r="OPX400" s="366"/>
      <c r="OPY400" s="366"/>
      <c r="OPZ400" s="366"/>
      <c r="OQA400" s="366"/>
      <c r="OQB400" s="366"/>
      <c r="OQC400" s="366"/>
      <c r="OQD400" s="366"/>
      <c r="OQE400" s="366"/>
      <c r="OQF400" s="366"/>
      <c r="OQG400" s="366"/>
      <c r="OQH400" s="366"/>
      <c r="OQI400" s="366"/>
      <c r="OQJ400" s="366"/>
      <c r="OQK400" s="366"/>
      <c r="OQL400" s="366"/>
      <c r="OQM400" s="366"/>
      <c r="OQN400" s="366"/>
      <c r="OQO400" s="366"/>
      <c r="OQP400" s="366"/>
      <c r="OQQ400" s="366"/>
      <c r="OQR400" s="366"/>
      <c r="OQS400" s="366"/>
      <c r="OQT400" s="366"/>
      <c r="OQU400" s="366"/>
      <c r="OQV400" s="366"/>
      <c r="OQW400" s="366"/>
      <c r="OQX400" s="366"/>
      <c r="OQY400" s="366"/>
      <c r="OQZ400" s="366"/>
      <c r="ORA400" s="366"/>
      <c r="ORB400" s="366"/>
      <c r="ORC400" s="366"/>
      <c r="ORD400" s="366"/>
      <c r="ORE400" s="366"/>
      <c r="ORF400" s="366"/>
      <c r="ORG400" s="366"/>
      <c r="ORH400" s="366"/>
      <c r="ORI400" s="366"/>
      <c r="ORJ400" s="366"/>
      <c r="ORK400" s="366"/>
      <c r="ORL400" s="366"/>
      <c r="ORM400" s="366"/>
      <c r="ORN400" s="366"/>
      <c r="ORO400" s="366"/>
      <c r="ORP400" s="366"/>
      <c r="ORQ400" s="366"/>
      <c r="ORR400" s="366"/>
      <c r="ORS400" s="366"/>
      <c r="ORT400" s="366"/>
      <c r="ORU400" s="366"/>
      <c r="ORV400" s="366"/>
      <c r="ORW400" s="366"/>
      <c r="ORX400" s="366"/>
      <c r="ORY400" s="366"/>
      <c r="ORZ400" s="366"/>
      <c r="OSA400" s="366"/>
      <c r="OSB400" s="366"/>
      <c r="OSC400" s="366"/>
      <c r="OSD400" s="366"/>
      <c r="OSE400" s="366"/>
      <c r="OSF400" s="366"/>
      <c r="OSG400" s="366"/>
      <c r="OSH400" s="366"/>
      <c r="OSI400" s="366"/>
      <c r="OSJ400" s="366"/>
      <c r="OSK400" s="366"/>
      <c r="OSL400" s="366"/>
      <c r="OSM400" s="366"/>
      <c r="OSN400" s="366"/>
      <c r="OSO400" s="366"/>
      <c r="OSP400" s="366"/>
      <c r="OSQ400" s="366"/>
      <c r="OSR400" s="366"/>
      <c r="OSS400" s="366"/>
      <c r="OST400" s="366"/>
      <c r="OSU400" s="366"/>
      <c r="OSV400" s="366"/>
      <c r="OSW400" s="366"/>
      <c r="OSX400" s="366"/>
      <c r="OSY400" s="366"/>
      <c r="OSZ400" s="366"/>
      <c r="OTA400" s="366"/>
      <c r="OTB400" s="366"/>
      <c r="OTC400" s="366"/>
      <c r="OTD400" s="366"/>
      <c r="OTE400" s="366"/>
      <c r="OTF400" s="366"/>
      <c r="OTG400" s="366"/>
      <c r="OTH400" s="366"/>
      <c r="OTI400" s="366"/>
      <c r="OTJ400" s="366"/>
      <c r="OTK400" s="366"/>
      <c r="OTL400" s="366"/>
      <c r="OTM400" s="366"/>
      <c r="OTN400" s="366"/>
      <c r="OTO400" s="366"/>
      <c r="OTP400" s="366"/>
      <c r="OTQ400" s="366"/>
      <c r="OTR400" s="366"/>
      <c r="OTS400" s="366"/>
      <c r="OTT400" s="366"/>
      <c r="OTU400" s="366"/>
      <c r="OTV400" s="366"/>
      <c r="OTW400" s="366"/>
      <c r="OTX400" s="366"/>
      <c r="OTY400" s="366"/>
      <c r="OTZ400" s="366"/>
      <c r="OUA400" s="366"/>
      <c r="OUB400" s="366"/>
      <c r="OUC400" s="366"/>
      <c r="OUD400" s="366"/>
      <c r="OUE400" s="366"/>
      <c r="OUF400" s="366"/>
      <c r="OUG400" s="366"/>
      <c r="OUH400" s="366"/>
      <c r="OUI400" s="366"/>
      <c r="OUJ400" s="366"/>
      <c r="OUK400" s="366"/>
      <c r="OUL400" s="366"/>
      <c r="OUM400" s="366"/>
      <c r="OUN400" s="366"/>
      <c r="OUO400" s="366"/>
      <c r="OUP400" s="366"/>
      <c r="OUQ400" s="366"/>
      <c r="OUR400" s="366"/>
      <c r="OUS400" s="366"/>
      <c r="OUT400" s="366"/>
      <c r="OUU400" s="366"/>
      <c r="OUV400" s="366"/>
      <c r="OUW400" s="366"/>
      <c r="OUX400" s="366"/>
      <c r="OUY400" s="366"/>
      <c r="OUZ400" s="366"/>
      <c r="OVA400" s="366"/>
      <c r="OVB400" s="366"/>
      <c r="OVC400" s="366"/>
      <c r="OVD400" s="366"/>
      <c r="OVE400" s="366"/>
      <c r="OVF400" s="366"/>
      <c r="OVG400" s="366"/>
      <c r="OVH400" s="366"/>
      <c r="OVI400" s="366"/>
      <c r="OVJ400" s="366"/>
      <c r="OVK400" s="366"/>
      <c r="OVL400" s="366"/>
      <c r="OVM400" s="366"/>
      <c r="OVN400" s="366"/>
      <c r="OVO400" s="366"/>
      <c r="OVP400" s="366"/>
      <c r="OVQ400" s="366"/>
      <c r="OVR400" s="366"/>
      <c r="OVS400" s="366"/>
      <c r="OVT400" s="366"/>
      <c r="OVU400" s="366"/>
      <c r="OVV400" s="366"/>
      <c r="OVW400" s="366"/>
      <c r="OVX400" s="366"/>
      <c r="OVY400" s="366"/>
      <c r="OVZ400" s="366"/>
      <c r="OWA400" s="366"/>
      <c r="OWB400" s="366"/>
      <c r="OWC400" s="366"/>
      <c r="OWD400" s="366"/>
      <c r="OWE400" s="366"/>
      <c r="OWF400" s="366"/>
      <c r="OWG400" s="366"/>
      <c r="OWH400" s="366"/>
      <c r="OWI400" s="366"/>
      <c r="OWJ400" s="366"/>
      <c r="OWK400" s="366"/>
      <c r="OWL400" s="366"/>
      <c r="OWM400" s="366"/>
      <c r="OWN400" s="366"/>
      <c r="OWO400" s="366"/>
      <c r="OWP400" s="366"/>
      <c r="OWQ400" s="366"/>
      <c r="OWR400" s="366"/>
      <c r="OWS400" s="366"/>
      <c r="OWT400" s="366"/>
      <c r="OWU400" s="366"/>
      <c r="OWV400" s="366"/>
      <c r="OWW400" s="366"/>
      <c r="OWX400" s="366"/>
      <c r="OWY400" s="366"/>
      <c r="OWZ400" s="366"/>
      <c r="OXA400" s="366"/>
      <c r="OXB400" s="366"/>
      <c r="OXC400" s="366"/>
      <c r="OXD400" s="366"/>
      <c r="OXE400" s="366"/>
      <c r="OXF400" s="366"/>
      <c r="OXG400" s="366"/>
      <c r="OXH400" s="366"/>
      <c r="OXI400" s="366"/>
      <c r="OXJ400" s="366"/>
      <c r="OXK400" s="366"/>
      <c r="OXL400" s="366"/>
      <c r="OXM400" s="366"/>
      <c r="OXN400" s="366"/>
      <c r="OXO400" s="366"/>
      <c r="OXP400" s="366"/>
      <c r="OXQ400" s="366"/>
      <c r="OXR400" s="366"/>
      <c r="OXS400" s="366"/>
      <c r="OXT400" s="366"/>
      <c r="OXU400" s="366"/>
      <c r="OXV400" s="366"/>
      <c r="OXW400" s="366"/>
      <c r="OXX400" s="366"/>
      <c r="OXY400" s="366"/>
      <c r="OXZ400" s="366"/>
      <c r="OYA400" s="366"/>
      <c r="OYB400" s="366"/>
      <c r="OYC400" s="366"/>
      <c r="OYD400" s="366"/>
      <c r="OYE400" s="366"/>
      <c r="OYF400" s="366"/>
      <c r="OYG400" s="366"/>
      <c r="OYH400" s="366"/>
      <c r="OYI400" s="366"/>
      <c r="OYJ400" s="366"/>
      <c r="OYK400" s="366"/>
      <c r="OYL400" s="366"/>
      <c r="OYM400" s="366"/>
      <c r="OYN400" s="366"/>
      <c r="OYO400" s="366"/>
      <c r="OYP400" s="366"/>
      <c r="OYQ400" s="366"/>
      <c r="OYR400" s="366"/>
      <c r="OYS400" s="366"/>
      <c r="OYT400" s="366"/>
      <c r="OYU400" s="366"/>
      <c r="OYV400" s="366"/>
      <c r="OYW400" s="366"/>
      <c r="OYX400" s="366"/>
      <c r="OYY400" s="366"/>
      <c r="OYZ400" s="366"/>
      <c r="OZA400" s="366"/>
      <c r="OZB400" s="366"/>
      <c r="OZC400" s="366"/>
      <c r="OZD400" s="366"/>
      <c r="OZE400" s="366"/>
      <c r="OZF400" s="366"/>
      <c r="OZG400" s="366"/>
      <c r="OZH400" s="366"/>
      <c r="OZI400" s="366"/>
      <c r="OZJ400" s="366"/>
      <c r="OZK400" s="366"/>
      <c r="OZL400" s="366"/>
      <c r="OZM400" s="366"/>
      <c r="OZN400" s="366"/>
      <c r="OZO400" s="366"/>
      <c r="OZP400" s="366"/>
      <c r="OZQ400" s="366"/>
      <c r="OZR400" s="366"/>
      <c r="OZS400" s="366"/>
      <c r="OZT400" s="366"/>
      <c r="OZU400" s="366"/>
      <c r="OZV400" s="366"/>
      <c r="OZW400" s="366"/>
      <c r="OZX400" s="366"/>
      <c r="OZY400" s="366"/>
      <c r="OZZ400" s="366"/>
      <c r="PAA400" s="366"/>
      <c r="PAB400" s="366"/>
      <c r="PAC400" s="366"/>
      <c r="PAD400" s="366"/>
      <c r="PAE400" s="366"/>
      <c r="PAF400" s="366"/>
      <c r="PAG400" s="366"/>
      <c r="PAH400" s="366"/>
      <c r="PAI400" s="366"/>
      <c r="PAJ400" s="366"/>
      <c r="PAK400" s="366"/>
      <c r="PAL400" s="366"/>
      <c r="PAM400" s="366"/>
      <c r="PAN400" s="366"/>
      <c r="PAO400" s="366"/>
      <c r="PAP400" s="366"/>
      <c r="PAQ400" s="366"/>
      <c r="PAR400" s="366"/>
      <c r="PAS400" s="366"/>
      <c r="PAT400" s="366"/>
      <c r="PAU400" s="366"/>
      <c r="PAV400" s="366"/>
      <c r="PAW400" s="366"/>
      <c r="PAX400" s="366"/>
      <c r="PAY400" s="366"/>
      <c r="PAZ400" s="366"/>
      <c r="PBA400" s="366"/>
      <c r="PBB400" s="366"/>
      <c r="PBC400" s="366"/>
      <c r="PBD400" s="366"/>
      <c r="PBE400" s="366"/>
      <c r="PBF400" s="366"/>
      <c r="PBG400" s="366"/>
      <c r="PBH400" s="366"/>
      <c r="PBI400" s="366"/>
      <c r="PBJ400" s="366"/>
      <c r="PBK400" s="366"/>
      <c r="PBL400" s="366"/>
      <c r="PBM400" s="366"/>
      <c r="PBN400" s="366"/>
      <c r="PBO400" s="366"/>
      <c r="PBP400" s="366"/>
      <c r="PBQ400" s="366"/>
      <c r="PBR400" s="366"/>
      <c r="PBS400" s="366"/>
      <c r="PBT400" s="366"/>
      <c r="PBU400" s="366"/>
      <c r="PBV400" s="366"/>
      <c r="PBW400" s="366"/>
      <c r="PBX400" s="366"/>
      <c r="PBY400" s="366"/>
      <c r="PBZ400" s="366"/>
      <c r="PCA400" s="366"/>
      <c r="PCB400" s="366"/>
      <c r="PCC400" s="366"/>
      <c r="PCD400" s="366"/>
      <c r="PCE400" s="366"/>
      <c r="PCF400" s="366"/>
      <c r="PCG400" s="366"/>
      <c r="PCH400" s="366"/>
      <c r="PCI400" s="366"/>
      <c r="PCJ400" s="366"/>
      <c r="PCK400" s="366"/>
      <c r="PCL400" s="366"/>
      <c r="PCM400" s="366"/>
      <c r="PCN400" s="366"/>
      <c r="PCO400" s="366"/>
      <c r="PCP400" s="366"/>
      <c r="PCQ400" s="366"/>
      <c r="PCR400" s="366"/>
      <c r="PCS400" s="366"/>
      <c r="PCT400" s="366"/>
      <c r="PCU400" s="366"/>
      <c r="PCV400" s="366"/>
      <c r="PCW400" s="366"/>
      <c r="PCX400" s="366"/>
      <c r="PCY400" s="366"/>
      <c r="PCZ400" s="366"/>
      <c r="PDA400" s="366"/>
      <c r="PDB400" s="366"/>
      <c r="PDC400" s="366"/>
      <c r="PDD400" s="366"/>
      <c r="PDE400" s="366"/>
      <c r="PDF400" s="366"/>
      <c r="PDG400" s="366"/>
      <c r="PDH400" s="366"/>
      <c r="PDI400" s="366"/>
      <c r="PDJ400" s="366"/>
      <c r="PDK400" s="366"/>
      <c r="PDL400" s="366"/>
      <c r="PDM400" s="366"/>
      <c r="PDN400" s="366"/>
      <c r="PDO400" s="366"/>
      <c r="PDP400" s="366"/>
      <c r="PDQ400" s="366"/>
      <c r="PDR400" s="366"/>
      <c r="PDS400" s="366"/>
      <c r="PDT400" s="366"/>
      <c r="PDU400" s="366"/>
      <c r="PDV400" s="366"/>
      <c r="PDW400" s="366"/>
      <c r="PDX400" s="366"/>
      <c r="PDY400" s="366"/>
      <c r="PDZ400" s="366"/>
      <c r="PEA400" s="366"/>
      <c r="PEB400" s="366"/>
      <c r="PEC400" s="366"/>
      <c r="PED400" s="366"/>
      <c r="PEE400" s="366"/>
      <c r="PEF400" s="366"/>
      <c r="PEG400" s="366"/>
      <c r="PEH400" s="366"/>
      <c r="PEI400" s="366"/>
      <c r="PEJ400" s="366"/>
      <c r="PEK400" s="366"/>
      <c r="PEL400" s="366"/>
      <c r="PEM400" s="366"/>
      <c r="PEN400" s="366"/>
      <c r="PEO400" s="366"/>
      <c r="PEP400" s="366"/>
      <c r="PEQ400" s="366"/>
      <c r="PER400" s="366"/>
      <c r="PES400" s="366"/>
      <c r="PET400" s="366"/>
      <c r="PEU400" s="366"/>
      <c r="PEV400" s="366"/>
      <c r="PEW400" s="366"/>
      <c r="PEX400" s="366"/>
      <c r="PEY400" s="366"/>
      <c r="PEZ400" s="366"/>
      <c r="PFA400" s="366"/>
      <c r="PFB400" s="366"/>
      <c r="PFC400" s="366"/>
      <c r="PFD400" s="366"/>
      <c r="PFE400" s="366"/>
      <c r="PFF400" s="366"/>
      <c r="PFG400" s="366"/>
      <c r="PFH400" s="366"/>
      <c r="PFI400" s="366"/>
      <c r="PFJ400" s="366"/>
      <c r="PFK400" s="366"/>
      <c r="PFL400" s="366"/>
      <c r="PFM400" s="366"/>
      <c r="PFN400" s="366"/>
      <c r="PFO400" s="366"/>
      <c r="PFP400" s="366"/>
      <c r="PFQ400" s="366"/>
      <c r="PFR400" s="366"/>
      <c r="PFS400" s="366"/>
      <c r="PFT400" s="366"/>
      <c r="PFU400" s="366"/>
      <c r="PFV400" s="366"/>
      <c r="PFW400" s="366"/>
      <c r="PFX400" s="366"/>
      <c r="PFY400" s="366"/>
      <c r="PFZ400" s="366"/>
      <c r="PGA400" s="366"/>
      <c r="PGB400" s="366"/>
      <c r="PGC400" s="366"/>
      <c r="PGD400" s="366"/>
      <c r="PGE400" s="366"/>
      <c r="PGF400" s="366"/>
      <c r="PGG400" s="366"/>
      <c r="PGH400" s="366"/>
      <c r="PGI400" s="366"/>
      <c r="PGJ400" s="366"/>
      <c r="PGK400" s="366"/>
      <c r="PGL400" s="366"/>
      <c r="PGM400" s="366"/>
      <c r="PGN400" s="366"/>
      <c r="PGO400" s="366"/>
      <c r="PGP400" s="366"/>
      <c r="PGQ400" s="366"/>
      <c r="PGR400" s="366"/>
      <c r="PGS400" s="366"/>
      <c r="PGT400" s="366"/>
      <c r="PGU400" s="366"/>
      <c r="PGV400" s="366"/>
      <c r="PGW400" s="366"/>
      <c r="PGX400" s="366"/>
      <c r="PGY400" s="366"/>
      <c r="PGZ400" s="366"/>
      <c r="PHA400" s="366"/>
      <c r="PHB400" s="366"/>
      <c r="PHC400" s="366"/>
      <c r="PHD400" s="366"/>
      <c r="PHE400" s="366"/>
      <c r="PHF400" s="366"/>
      <c r="PHG400" s="366"/>
      <c r="PHH400" s="366"/>
      <c r="PHI400" s="366"/>
      <c r="PHJ400" s="366"/>
      <c r="PHK400" s="366"/>
      <c r="PHL400" s="366"/>
      <c r="PHM400" s="366"/>
      <c r="PHN400" s="366"/>
      <c r="PHO400" s="366"/>
      <c r="PHP400" s="366"/>
      <c r="PHQ400" s="366"/>
      <c r="PHR400" s="366"/>
      <c r="PHS400" s="366"/>
      <c r="PHT400" s="366"/>
      <c r="PHU400" s="366"/>
      <c r="PHV400" s="366"/>
      <c r="PHW400" s="366"/>
      <c r="PHX400" s="366"/>
      <c r="PHY400" s="366"/>
      <c r="PHZ400" s="366"/>
      <c r="PIA400" s="366"/>
      <c r="PIB400" s="366"/>
      <c r="PIC400" s="366"/>
      <c r="PID400" s="366"/>
      <c r="PIE400" s="366"/>
      <c r="PIF400" s="366"/>
      <c r="PIG400" s="366"/>
      <c r="PIH400" s="366"/>
      <c r="PII400" s="366"/>
      <c r="PIJ400" s="366"/>
      <c r="PIK400" s="366"/>
      <c r="PIL400" s="366"/>
      <c r="PIM400" s="366"/>
      <c r="PIN400" s="366"/>
      <c r="PIO400" s="366"/>
      <c r="PIP400" s="366"/>
      <c r="PIQ400" s="366"/>
      <c r="PIR400" s="366"/>
      <c r="PIS400" s="366"/>
      <c r="PIT400" s="366"/>
      <c r="PIU400" s="366"/>
      <c r="PIV400" s="366"/>
      <c r="PIW400" s="366"/>
      <c r="PIX400" s="366"/>
      <c r="PIY400" s="366"/>
      <c r="PIZ400" s="366"/>
      <c r="PJA400" s="366"/>
      <c r="PJB400" s="366"/>
      <c r="PJC400" s="366"/>
      <c r="PJD400" s="366"/>
      <c r="PJE400" s="366"/>
      <c r="PJF400" s="366"/>
      <c r="PJG400" s="366"/>
      <c r="PJH400" s="366"/>
      <c r="PJI400" s="366"/>
      <c r="PJJ400" s="366"/>
      <c r="PJK400" s="366"/>
      <c r="PJL400" s="366"/>
      <c r="PJM400" s="366"/>
      <c r="PJN400" s="366"/>
      <c r="PJO400" s="366"/>
      <c r="PJP400" s="366"/>
      <c r="PJQ400" s="366"/>
      <c r="PJR400" s="366"/>
      <c r="PJS400" s="366"/>
      <c r="PJT400" s="366"/>
      <c r="PJU400" s="366"/>
      <c r="PJV400" s="366"/>
      <c r="PJW400" s="366"/>
      <c r="PJX400" s="366"/>
      <c r="PJY400" s="366"/>
      <c r="PJZ400" s="366"/>
      <c r="PKA400" s="366"/>
      <c r="PKB400" s="366"/>
      <c r="PKC400" s="366"/>
      <c r="PKD400" s="366"/>
      <c r="PKE400" s="366"/>
      <c r="PKF400" s="366"/>
      <c r="PKG400" s="366"/>
      <c r="PKH400" s="366"/>
      <c r="PKI400" s="366"/>
      <c r="PKJ400" s="366"/>
      <c r="PKK400" s="366"/>
      <c r="PKL400" s="366"/>
      <c r="PKM400" s="366"/>
      <c r="PKN400" s="366"/>
      <c r="PKO400" s="366"/>
      <c r="PKP400" s="366"/>
      <c r="PKQ400" s="366"/>
      <c r="PKR400" s="366"/>
      <c r="PKS400" s="366"/>
      <c r="PKT400" s="366"/>
      <c r="PKU400" s="366"/>
      <c r="PKV400" s="366"/>
      <c r="PKW400" s="366"/>
      <c r="PKX400" s="366"/>
      <c r="PKY400" s="366"/>
      <c r="PKZ400" s="366"/>
      <c r="PLA400" s="366"/>
      <c r="PLB400" s="366"/>
      <c r="PLC400" s="366"/>
      <c r="PLD400" s="366"/>
      <c r="PLE400" s="366"/>
      <c r="PLF400" s="366"/>
      <c r="PLG400" s="366"/>
      <c r="PLH400" s="366"/>
      <c r="PLI400" s="366"/>
      <c r="PLJ400" s="366"/>
      <c r="PLK400" s="366"/>
      <c r="PLL400" s="366"/>
      <c r="PLM400" s="366"/>
      <c r="PLN400" s="366"/>
      <c r="PLO400" s="366"/>
      <c r="PLP400" s="366"/>
      <c r="PLQ400" s="366"/>
      <c r="PLR400" s="366"/>
      <c r="PLS400" s="366"/>
      <c r="PLT400" s="366"/>
      <c r="PLU400" s="366"/>
      <c r="PLV400" s="366"/>
      <c r="PLW400" s="366"/>
      <c r="PLX400" s="366"/>
      <c r="PLY400" s="366"/>
      <c r="PLZ400" s="366"/>
      <c r="PMA400" s="366"/>
      <c r="PMB400" s="366"/>
      <c r="PMC400" s="366"/>
      <c r="PMD400" s="366"/>
      <c r="PME400" s="366"/>
      <c r="PMF400" s="366"/>
      <c r="PMG400" s="366"/>
      <c r="PMH400" s="366"/>
      <c r="PMI400" s="366"/>
      <c r="PMJ400" s="366"/>
      <c r="PMK400" s="366"/>
      <c r="PML400" s="366"/>
      <c r="PMM400" s="366"/>
      <c r="PMN400" s="366"/>
      <c r="PMO400" s="366"/>
      <c r="PMP400" s="366"/>
      <c r="PMQ400" s="366"/>
      <c r="PMR400" s="366"/>
      <c r="PMS400" s="366"/>
      <c r="PMT400" s="366"/>
      <c r="PMU400" s="366"/>
      <c r="PMV400" s="366"/>
      <c r="PMW400" s="366"/>
      <c r="PMX400" s="366"/>
      <c r="PMY400" s="366"/>
      <c r="PMZ400" s="366"/>
      <c r="PNA400" s="366"/>
      <c r="PNB400" s="366"/>
      <c r="PNC400" s="366"/>
      <c r="PND400" s="366"/>
      <c r="PNE400" s="366"/>
      <c r="PNF400" s="366"/>
      <c r="PNG400" s="366"/>
      <c r="PNH400" s="366"/>
      <c r="PNI400" s="366"/>
      <c r="PNJ400" s="366"/>
      <c r="PNK400" s="366"/>
      <c r="PNL400" s="366"/>
      <c r="PNM400" s="366"/>
      <c r="PNN400" s="366"/>
      <c r="PNO400" s="366"/>
      <c r="PNP400" s="366"/>
      <c r="PNQ400" s="366"/>
      <c r="PNR400" s="366"/>
      <c r="PNS400" s="366"/>
      <c r="PNT400" s="366"/>
      <c r="PNU400" s="366"/>
      <c r="PNV400" s="366"/>
      <c r="PNW400" s="366"/>
      <c r="PNX400" s="366"/>
      <c r="PNY400" s="366"/>
      <c r="PNZ400" s="366"/>
      <c r="POA400" s="366"/>
      <c r="POB400" s="366"/>
      <c r="POC400" s="366"/>
      <c r="POD400" s="366"/>
      <c r="POE400" s="366"/>
      <c r="POF400" s="366"/>
      <c r="POG400" s="366"/>
      <c r="POH400" s="366"/>
      <c r="POI400" s="366"/>
      <c r="POJ400" s="366"/>
      <c r="POK400" s="366"/>
      <c r="POL400" s="366"/>
      <c r="POM400" s="366"/>
      <c r="PON400" s="366"/>
      <c r="POO400" s="366"/>
      <c r="POP400" s="366"/>
      <c r="POQ400" s="366"/>
      <c r="POR400" s="366"/>
      <c r="POS400" s="366"/>
      <c r="POT400" s="366"/>
      <c r="POU400" s="366"/>
      <c r="POV400" s="366"/>
      <c r="POW400" s="366"/>
      <c r="POX400" s="366"/>
      <c r="POY400" s="366"/>
      <c r="POZ400" s="366"/>
      <c r="PPA400" s="366"/>
      <c r="PPB400" s="366"/>
      <c r="PPC400" s="366"/>
      <c r="PPD400" s="366"/>
      <c r="PPE400" s="366"/>
      <c r="PPF400" s="366"/>
      <c r="PPG400" s="366"/>
      <c r="PPH400" s="366"/>
      <c r="PPI400" s="366"/>
      <c r="PPJ400" s="366"/>
      <c r="PPK400" s="366"/>
      <c r="PPL400" s="366"/>
      <c r="PPM400" s="366"/>
      <c r="PPN400" s="366"/>
      <c r="PPO400" s="366"/>
      <c r="PPP400" s="366"/>
      <c r="PPQ400" s="366"/>
      <c r="PPR400" s="366"/>
      <c r="PPS400" s="366"/>
      <c r="PPT400" s="366"/>
      <c r="PPU400" s="366"/>
      <c r="PPV400" s="366"/>
      <c r="PPW400" s="366"/>
      <c r="PPX400" s="366"/>
      <c r="PPY400" s="366"/>
      <c r="PPZ400" s="366"/>
      <c r="PQA400" s="366"/>
      <c r="PQB400" s="366"/>
      <c r="PQC400" s="366"/>
      <c r="PQD400" s="366"/>
      <c r="PQE400" s="366"/>
      <c r="PQF400" s="366"/>
      <c r="PQG400" s="366"/>
      <c r="PQH400" s="366"/>
      <c r="PQI400" s="366"/>
      <c r="PQJ400" s="366"/>
      <c r="PQK400" s="366"/>
      <c r="PQL400" s="366"/>
      <c r="PQM400" s="366"/>
      <c r="PQN400" s="366"/>
      <c r="PQO400" s="366"/>
      <c r="PQP400" s="366"/>
      <c r="PQQ400" s="366"/>
      <c r="PQR400" s="366"/>
      <c r="PQS400" s="366"/>
      <c r="PQT400" s="366"/>
      <c r="PQU400" s="366"/>
      <c r="PQV400" s="366"/>
      <c r="PQW400" s="366"/>
      <c r="PQX400" s="366"/>
      <c r="PQY400" s="366"/>
      <c r="PQZ400" s="366"/>
      <c r="PRA400" s="366"/>
      <c r="PRB400" s="366"/>
      <c r="PRC400" s="366"/>
      <c r="PRD400" s="366"/>
      <c r="PRE400" s="366"/>
      <c r="PRF400" s="366"/>
      <c r="PRG400" s="366"/>
      <c r="PRH400" s="366"/>
      <c r="PRI400" s="366"/>
      <c r="PRJ400" s="366"/>
      <c r="PRK400" s="366"/>
      <c r="PRL400" s="366"/>
      <c r="PRM400" s="366"/>
      <c r="PRN400" s="366"/>
      <c r="PRO400" s="366"/>
      <c r="PRP400" s="366"/>
      <c r="PRQ400" s="366"/>
      <c r="PRR400" s="366"/>
      <c r="PRS400" s="366"/>
      <c r="PRT400" s="366"/>
      <c r="PRU400" s="366"/>
      <c r="PRV400" s="366"/>
      <c r="PRW400" s="366"/>
      <c r="PRX400" s="366"/>
      <c r="PRY400" s="366"/>
      <c r="PRZ400" s="366"/>
      <c r="PSA400" s="366"/>
      <c r="PSB400" s="366"/>
      <c r="PSC400" s="366"/>
      <c r="PSD400" s="366"/>
      <c r="PSE400" s="366"/>
      <c r="PSF400" s="366"/>
      <c r="PSG400" s="366"/>
      <c r="PSH400" s="366"/>
      <c r="PSI400" s="366"/>
      <c r="PSJ400" s="366"/>
      <c r="PSK400" s="366"/>
      <c r="PSL400" s="366"/>
      <c r="PSM400" s="366"/>
      <c r="PSN400" s="366"/>
      <c r="PSO400" s="366"/>
      <c r="PSP400" s="366"/>
      <c r="PSQ400" s="366"/>
      <c r="PSR400" s="366"/>
      <c r="PSS400" s="366"/>
      <c r="PST400" s="366"/>
      <c r="PSU400" s="366"/>
      <c r="PSV400" s="366"/>
      <c r="PSW400" s="366"/>
      <c r="PSX400" s="366"/>
      <c r="PSY400" s="366"/>
      <c r="PSZ400" s="366"/>
      <c r="PTA400" s="366"/>
      <c r="PTB400" s="366"/>
      <c r="PTC400" s="366"/>
      <c r="PTD400" s="366"/>
      <c r="PTE400" s="366"/>
      <c r="PTF400" s="366"/>
      <c r="PTG400" s="366"/>
      <c r="PTH400" s="366"/>
      <c r="PTI400" s="366"/>
      <c r="PTJ400" s="366"/>
      <c r="PTK400" s="366"/>
      <c r="PTL400" s="366"/>
      <c r="PTM400" s="366"/>
      <c r="PTN400" s="366"/>
      <c r="PTO400" s="366"/>
      <c r="PTP400" s="366"/>
      <c r="PTQ400" s="366"/>
      <c r="PTR400" s="366"/>
      <c r="PTS400" s="366"/>
      <c r="PTT400" s="366"/>
      <c r="PTU400" s="366"/>
      <c r="PTV400" s="366"/>
      <c r="PTW400" s="366"/>
      <c r="PTX400" s="366"/>
      <c r="PTY400" s="366"/>
      <c r="PTZ400" s="366"/>
      <c r="PUA400" s="366"/>
      <c r="PUB400" s="366"/>
      <c r="PUC400" s="366"/>
      <c r="PUD400" s="366"/>
      <c r="PUE400" s="366"/>
      <c r="PUF400" s="366"/>
      <c r="PUG400" s="366"/>
      <c r="PUH400" s="366"/>
      <c r="PUI400" s="366"/>
      <c r="PUJ400" s="366"/>
      <c r="PUK400" s="366"/>
      <c r="PUL400" s="366"/>
      <c r="PUM400" s="366"/>
      <c r="PUN400" s="366"/>
      <c r="PUO400" s="366"/>
      <c r="PUP400" s="366"/>
      <c r="PUQ400" s="366"/>
      <c r="PUR400" s="366"/>
      <c r="PUS400" s="366"/>
      <c r="PUT400" s="366"/>
      <c r="PUU400" s="366"/>
      <c r="PUV400" s="366"/>
      <c r="PUW400" s="366"/>
      <c r="PUX400" s="366"/>
      <c r="PUY400" s="366"/>
      <c r="PUZ400" s="366"/>
      <c r="PVA400" s="366"/>
      <c r="PVB400" s="366"/>
      <c r="PVC400" s="366"/>
      <c r="PVD400" s="366"/>
      <c r="PVE400" s="366"/>
      <c r="PVF400" s="366"/>
      <c r="PVG400" s="366"/>
      <c r="PVH400" s="366"/>
      <c r="PVI400" s="366"/>
      <c r="PVJ400" s="366"/>
      <c r="PVK400" s="366"/>
      <c r="PVL400" s="366"/>
      <c r="PVM400" s="366"/>
      <c r="PVN400" s="366"/>
      <c r="PVO400" s="366"/>
      <c r="PVP400" s="366"/>
      <c r="PVQ400" s="366"/>
      <c r="PVR400" s="366"/>
      <c r="PVS400" s="366"/>
      <c r="PVT400" s="366"/>
      <c r="PVU400" s="366"/>
      <c r="PVV400" s="366"/>
      <c r="PVW400" s="366"/>
      <c r="PVX400" s="366"/>
      <c r="PVY400" s="366"/>
      <c r="PVZ400" s="366"/>
      <c r="PWA400" s="366"/>
      <c r="PWB400" s="366"/>
      <c r="PWC400" s="366"/>
      <c r="PWD400" s="366"/>
      <c r="PWE400" s="366"/>
      <c r="PWF400" s="366"/>
      <c r="PWG400" s="366"/>
      <c r="PWH400" s="366"/>
      <c r="PWI400" s="366"/>
      <c r="PWJ400" s="366"/>
      <c r="PWK400" s="366"/>
      <c r="PWL400" s="366"/>
      <c r="PWM400" s="366"/>
      <c r="PWN400" s="366"/>
      <c r="PWO400" s="366"/>
      <c r="PWP400" s="366"/>
      <c r="PWQ400" s="366"/>
      <c r="PWR400" s="366"/>
      <c r="PWS400" s="366"/>
      <c r="PWT400" s="366"/>
      <c r="PWU400" s="366"/>
      <c r="PWV400" s="366"/>
      <c r="PWW400" s="366"/>
      <c r="PWX400" s="366"/>
      <c r="PWY400" s="366"/>
      <c r="PWZ400" s="366"/>
      <c r="PXA400" s="366"/>
      <c r="PXB400" s="366"/>
      <c r="PXC400" s="366"/>
      <c r="PXD400" s="366"/>
      <c r="PXE400" s="366"/>
      <c r="PXF400" s="366"/>
      <c r="PXG400" s="366"/>
      <c r="PXH400" s="366"/>
      <c r="PXI400" s="366"/>
      <c r="PXJ400" s="366"/>
      <c r="PXK400" s="366"/>
      <c r="PXL400" s="366"/>
      <c r="PXM400" s="366"/>
      <c r="PXN400" s="366"/>
      <c r="PXO400" s="366"/>
      <c r="PXP400" s="366"/>
      <c r="PXQ400" s="366"/>
      <c r="PXR400" s="366"/>
      <c r="PXS400" s="366"/>
      <c r="PXT400" s="366"/>
      <c r="PXU400" s="366"/>
      <c r="PXV400" s="366"/>
      <c r="PXW400" s="366"/>
      <c r="PXX400" s="366"/>
      <c r="PXY400" s="366"/>
      <c r="PXZ400" s="366"/>
      <c r="PYA400" s="366"/>
      <c r="PYB400" s="366"/>
      <c r="PYC400" s="366"/>
      <c r="PYD400" s="366"/>
      <c r="PYE400" s="366"/>
      <c r="PYF400" s="366"/>
      <c r="PYG400" s="366"/>
      <c r="PYH400" s="366"/>
      <c r="PYI400" s="366"/>
      <c r="PYJ400" s="366"/>
      <c r="PYK400" s="366"/>
      <c r="PYL400" s="366"/>
      <c r="PYM400" s="366"/>
      <c r="PYN400" s="366"/>
      <c r="PYO400" s="366"/>
      <c r="PYP400" s="366"/>
      <c r="PYQ400" s="366"/>
      <c r="PYR400" s="366"/>
      <c r="PYS400" s="366"/>
      <c r="PYT400" s="366"/>
      <c r="PYU400" s="366"/>
      <c r="PYV400" s="366"/>
      <c r="PYW400" s="366"/>
      <c r="PYX400" s="366"/>
      <c r="PYY400" s="366"/>
      <c r="PYZ400" s="366"/>
      <c r="PZA400" s="366"/>
      <c r="PZB400" s="366"/>
      <c r="PZC400" s="366"/>
      <c r="PZD400" s="366"/>
      <c r="PZE400" s="366"/>
      <c r="PZF400" s="366"/>
      <c r="PZG400" s="366"/>
      <c r="PZH400" s="366"/>
      <c r="PZI400" s="366"/>
      <c r="PZJ400" s="366"/>
      <c r="PZK400" s="366"/>
      <c r="PZL400" s="366"/>
      <c r="PZM400" s="366"/>
      <c r="PZN400" s="366"/>
      <c r="PZO400" s="366"/>
      <c r="PZP400" s="366"/>
      <c r="PZQ400" s="366"/>
      <c r="PZR400" s="366"/>
      <c r="PZS400" s="366"/>
      <c r="PZT400" s="366"/>
      <c r="PZU400" s="366"/>
      <c r="PZV400" s="366"/>
      <c r="PZW400" s="366"/>
      <c r="PZX400" s="366"/>
      <c r="PZY400" s="366"/>
      <c r="PZZ400" s="366"/>
      <c r="QAA400" s="366"/>
      <c r="QAB400" s="366"/>
      <c r="QAC400" s="366"/>
      <c r="QAD400" s="366"/>
      <c r="QAE400" s="366"/>
      <c r="QAF400" s="366"/>
      <c r="QAG400" s="366"/>
      <c r="QAH400" s="366"/>
      <c r="QAI400" s="366"/>
      <c r="QAJ400" s="366"/>
      <c r="QAK400" s="366"/>
      <c r="QAL400" s="366"/>
      <c r="QAM400" s="366"/>
      <c r="QAN400" s="366"/>
      <c r="QAO400" s="366"/>
      <c r="QAP400" s="366"/>
      <c r="QAQ400" s="366"/>
      <c r="QAR400" s="366"/>
      <c r="QAS400" s="366"/>
      <c r="QAT400" s="366"/>
      <c r="QAU400" s="366"/>
      <c r="QAV400" s="366"/>
      <c r="QAW400" s="366"/>
      <c r="QAX400" s="366"/>
      <c r="QAY400" s="366"/>
      <c r="QAZ400" s="366"/>
      <c r="QBA400" s="366"/>
      <c r="QBB400" s="366"/>
      <c r="QBC400" s="366"/>
      <c r="QBD400" s="366"/>
      <c r="QBE400" s="366"/>
      <c r="QBF400" s="366"/>
      <c r="QBG400" s="366"/>
      <c r="QBH400" s="366"/>
      <c r="QBI400" s="366"/>
      <c r="QBJ400" s="366"/>
      <c r="QBK400" s="366"/>
      <c r="QBL400" s="366"/>
      <c r="QBM400" s="366"/>
      <c r="QBN400" s="366"/>
      <c r="QBO400" s="366"/>
      <c r="QBP400" s="366"/>
      <c r="QBQ400" s="366"/>
      <c r="QBR400" s="366"/>
      <c r="QBS400" s="366"/>
      <c r="QBT400" s="366"/>
      <c r="QBU400" s="366"/>
      <c r="QBV400" s="366"/>
      <c r="QBW400" s="366"/>
      <c r="QBX400" s="366"/>
      <c r="QBY400" s="366"/>
      <c r="QBZ400" s="366"/>
      <c r="QCA400" s="366"/>
      <c r="QCB400" s="366"/>
      <c r="QCC400" s="366"/>
      <c r="QCD400" s="366"/>
      <c r="QCE400" s="366"/>
      <c r="QCF400" s="366"/>
      <c r="QCG400" s="366"/>
      <c r="QCH400" s="366"/>
      <c r="QCI400" s="366"/>
      <c r="QCJ400" s="366"/>
      <c r="QCK400" s="366"/>
      <c r="QCL400" s="366"/>
      <c r="QCM400" s="366"/>
      <c r="QCN400" s="366"/>
      <c r="QCO400" s="366"/>
      <c r="QCP400" s="366"/>
      <c r="QCQ400" s="366"/>
      <c r="QCR400" s="366"/>
      <c r="QCS400" s="366"/>
      <c r="QCT400" s="366"/>
      <c r="QCU400" s="366"/>
      <c r="QCV400" s="366"/>
      <c r="QCW400" s="366"/>
      <c r="QCX400" s="366"/>
      <c r="QCY400" s="366"/>
      <c r="QCZ400" s="366"/>
      <c r="QDA400" s="366"/>
      <c r="QDB400" s="366"/>
      <c r="QDC400" s="366"/>
      <c r="QDD400" s="366"/>
      <c r="QDE400" s="366"/>
      <c r="QDF400" s="366"/>
      <c r="QDG400" s="366"/>
      <c r="QDH400" s="366"/>
      <c r="QDI400" s="366"/>
      <c r="QDJ400" s="366"/>
      <c r="QDK400" s="366"/>
      <c r="QDL400" s="366"/>
      <c r="QDM400" s="366"/>
      <c r="QDN400" s="366"/>
      <c r="QDO400" s="366"/>
      <c r="QDP400" s="366"/>
      <c r="QDQ400" s="366"/>
      <c r="QDR400" s="366"/>
      <c r="QDS400" s="366"/>
      <c r="QDT400" s="366"/>
      <c r="QDU400" s="366"/>
      <c r="QDV400" s="366"/>
      <c r="QDW400" s="366"/>
      <c r="QDX400" s="366"/>
      <c r="QDY400" s="366"/>
      <c r="QDZ400" s="366"/>
      <c r="QEA400" s="366"/>
      <c r="QEB400" s="366"/>
      <c r="QEC400" s="366"/>
      <c r="QED400" s="366"/>
      <c r="QEE400" s="366"/>
      <c r="QEF400" s="366"/>
      <c r="QEG400" s="366"/>
      <c r="QEH400" s="366"/>
      <c r="QEI400" s="366"/>
      <c r="QEJ400" s="366"/>
      <c r="QEK400" s="366"/>
      <c r="QEL400" s="366"/>
      <c r="QEM400" s="366"/>
      <c r="QEN400" s="366"/>
      <c r="QEO400" s="366"/>
      <c r="QEP400" s="366"/>
      <c r="QEQ400" s="366"/>
      <c r="QER400" s="366"/>
      <c r="QES400" s="366"/>
      <c r="QET400" s="366"/>
      <c r="QEU400" s="366"/>
      <c r="QEV400" s="366"/>
      <c r="QEW400" s="366"/>
      <c r="QEX400" s="366"/>
      <c r="QEY400" s="366"/>
      <c r="QEZ400" s="366"/>
      <c r="QFA400" s="366"/>
      <c r="QFB400" s="366"/>
      <c r="QFC400" s="366"/>
      <c r="QFD400" s="366"/>
      <c r="QFE400" s="366"/>
      <c r="QFF400" s="366"/>
      <c r="QFG400" s="366"/>
      <c r="QFH400" s="366"/>
      <c r="QFI400" s="366"/>
      <c r="QFJ400" s="366"/>
      <c r="QFK400" s="366"/>
      <c r="QFL400" s="366"/>
      <c r="QFM400" s="366"/>
      <c r="QFN400" s="366"/>
      <c r="QFO400" s="366"/>
      <c r="QFP400" s="366"/>
      <c r="QFQ400" s="366"/>
      <c r="QFR400" s="366"/>
      <c r="QFS400" s="366"/>
      <c r="QFT400" s="366"/>
      <c r="QFU400" s="366"/>
      <c r="QFV400" s="366"/>
      <c r="QFW400" s="366"/>
      <c r="QFX400" s="366"/>
      <c r="QFY400" s="366"/>
      <c r="QFZ400" s="366"/>
      <c r="QGA400" s="366"/>
      <c r="QGB400" s="366"/>
      <c r="QGC400" s="366"/>
      <c r="QGD400" s="366"/>
      <c r="QGE400" s="366"/>
      <c r="QGF400" s="366"/>
      <c r="QGG400" s="366"/>
      <c r="QGH400" s="366"/>
      <c r="QGI400" s="366"/>
      <c r="QGJ400" s="366"/>
      <c r="QGK400" s="366"/>
      <c r="QGL400" s="366"/>
      <c r="QGM400" s="366"/>
      <c r="QGN400" s="366"/>
      <c r="QGO400" s="366"/>
      <c r="QGP400" s="366"/>
      <c r="QGQ400" s="366"/>
      <c r="QGR400" s="366"/>
      <c r="QGS400" s="366"/>
      <c r="QGT400" s="366"/>
      <c r="QGU400" s="366"/>
      <c r="QGV400" s="366"/>
      <c r="QGW400" s="366"/>
      <c r="QGX400" s="366"/>
      <c r="QGY400" s="366"/>
      <c r="QGZ400" s="366"/>
      <c r="QHA400" s="366"/>
      <c r="QHB400" s="366"/>
      <c r="QHC400" s="366"/>
      <c r="QHD400" s="366"/>
      <c r="QHE400" s="366"/>
      <c r="QHF400" s="366"/>
      <c r="QHG400" s="366"/>
      <c r="QHH400" s="366"/>
      <c r="QHI400" s="366"/>
      <c r="QHJ400" s="366"/>
      <c r="QHK400" s="366"/>
      <c r="QHL400" s="366"/>
      <c r="QHM400" s="366"/>
      <c r="QHN400" s="366"/>
      <c r="QHO400" s="366"/>
      <c r="QHP400" s="366"/>
      <c r="QHQ400" s="366"/>
      <c r="QHR400" s="366"/>
      <c r="QHS400" s="366"/>
      <c r="QHT400" s="366"/>
      <c r="QHU400" s="366"/>
      <c r="QHV400" s="366"/>
      <c r="QHW400" s="366"/>
      <c r="QHX400" s="366"/>
      <c r="QHY400" s="366"/>
      <c r="QHZ400" s="366"/>
      <c r="QIA400" s="366"/>
      <c r="QIB400" s="366"/>
      <c r="QIC400" s="366"/>
      <c r="QID400" s="366"/>
      <c r="QIE400" s="366"/>
      <c r="QIF400" s="366"/>
      <c r="QIG400" s="366"/>
      <c r="QIH400" s="366"/>
      <c r="QII400" s="366"/>
      <c r="QIJ400" s="366"/>
      <c r="QIK400" s="366"/>
      <c r="QIL400" s="366"/>
      <c r="QIM400" s="366"/>
      <c r="QIN400" s="366"/>
      <c r="QIO400" s="366"/>
      <c r="QIP400" s="366"/>
      <c r="QIQ400" s="366"/>
      <c r="QIR400" s="366"/>
      <c r="QIS400" s="366"/>
      <c r="QIT400" s="366"/>
      <c r="QIU400" s="366"/>
      <c r="QIV400" s="366"/>
      <c r="QIW400" s="366"/>
      <c r="QIX400" s="366"/>
      <c r="QIY400" s="366"/>
      <c r="QIZ400" s="366"/>
      <c r="QJA400" s="366"/>
      <c r="QJB400" s="366"/>
      <c r="QJC400" s="366"/>
      <c r="QJD400" s="366"/>
      <c r="QJE400" s="366"/>
      <c r="QJF400" s="366"/>
      <c r="QJG400" s="366"/>
      <c r="QJH400" s="366"/>
      <c r="QJI400" s="366"/>
      <c r="QJJ400" s="366"/>
      <c r="QJK400" s="366"/>
      <c r="QJL400" s="366"/>
      <c r="QJM400" s="366"/>
      <c r="QJN400" s="366"/>
      <c r="QJO400" s="366"/>
      <c r="QJP400" s="366"/>
      <c r="QJQ400" s="366"/>
      <c r="QJR400" s="366"/>
      <c r="QJS400" s="366"/>
      <c r="QJT400" s="366"/>
      <c r="QJU400" s="366"/>
      <c r="QJV400" s="366"/>
      <c r="QJW400" s="366"/>
      <c r="QJX400" s="366"/>
      <c r="QJY400" s="366"/>
      <c r="QJZ400" s="366"/>
      <c r="QKA400" s="366"/>
      <c r="QKB400" s="366"/>
      <c r="QKC400" s="366"/>
      <c r="QKD400" s="366"/>
      <c r="QKE400" s="366"/>
      <c r="QKF400" s="366"/>
      <c r="QKG400" s="366"/>
      <c r="QKH400" s="366"/>
      <c r="QKI400" s="366"/>
      <c r="QKJ400" s="366"/>
      <c r="QKK400" s="366"/>
      <c r="QKL400" s="366"/>
      <c r="QKM400" s="366"/>
      <c r="QKN400" s="366"/>
      <c r="QKO400" s="366"/>
      <c r="QKP400" s="366"/>
      <c r="QKQ400" s="366"/>
      <c r="QKR400" s="366"/>
      <c r="QKS400" s="366"/>
      <c r="QKT400" s="366"/>
      <c r="QKU400" s="366"/>
      <c r="QKV400" s="366"/>
      <c r="QKW400" s="366"/>
      <c r="QKX400" s="366"/>
      <c r="QKY400" s="366"/>
      <c r="QKZ400" s="366"/>
      <c r="QLA400" s="366"/>
      <c r="QLB400" s="366"/>
      <c r="QLC400" s="366"/>
      <c r="QLD400" s="366"/>
      <c r="QLE400" s="366"/>
      <c r="QLF400" s="366"/>
      <c r="QLG400" s="366"/>
      <c r="QLH400" s="366"/>
      <c r="QLI400" s="366"/>
      <c r="QLJ400" s="366"/>
      <c r="QLK400" s="366"/>
      <c r="QLL400" s="366"/>
      <c r="QLM400" s="366"/>
      <c r="QLN400" s="366"/>
      <c r="QLO400" s="366"/>
      <c r="QLP400" s="366"/>
      <c r="QLQ400" s="366"/>
      <c r="QLR400" s="366"/>
      <c r="QLS400" s="366"/>
      <c r="QLT400" s="366"/>
      <c r="QLU400" s="366"/>
      <c r="QLV400" s="366"/>
      <c r="QLW400" s="366"/>
      <c r="QLX400" s="366"/>
      <c r="QLY400" s="366"/>
      <c r="QLZ400" s="366"/>
      <c r="QMA400" s="366"/>
      <c r="QMB400" s="366"/>
      <c r="QMC400" s="366"/>
      <c r="QMD400" s="366"/>
      <c r="QME400" s="366"/>
      <c r="QMF400" s="366"/>
      <c r="QMG400" s="366"/>
      <c r="QMH400" s="366"/>
      <c r="QMI400" s="366"/>
      <c r="QMJ400" s="366"/>
      <c r="QMK400" s="366"/>
      <c r="QML400" s="366"/>
      <c r="QMM400" s="366"/>
      <c r="QMN400" s="366"/>
      <c r="QMO400" s="366"/>
      <c r="QMP400" s="366"/>
      <c r="QMQ400" s="366"/>
      <c r="QMR400" s="366"/>
      <c r="QMS400" s="366"/>
      <c r="QMT400" s="366"/>
      <c r="QMU400" s="366"/>
      <c r="QMV400" s="366"/>
      <c r="QMW400" s="366"/>
      <c r="QMX400" s="366"/>
      <c r="QMY400" s="366"/>
      <c r="QMZ400" s="366"/>
      <c r="QNA400" s="366"/>
      <c r="QNB400" s="366"/>
      <c r="QNC400" s="366"/>
      <c r="QND400" s="366"/>
      <c r="QNE400" s="366"/>
      <c r="QNF400" s="366"/>
      <c r="QNG400" s="366"/>
      <c r="QNH400" s="366"/>
      <c r="QNI400" s="366"/>
      <c r="QNJ400" s="366"/>
      <c r="QNK400" s="366"/>
      <c r="QNL400" s="366"/>
      <c r="QNM400" s="366"/>
      <c r="QNN400" s="366"/>
      <c r="QNO400" s="366"/>
      <c r="QNP400" s="366"/>
      <c r="QNQ400" s="366"/>
      <c r="QNR400" s="366"/>
      <c r="QNS400" s="366"/>
      <c r="QNT400" s="366"/>
      <c r="QNU400" s="366"/>
      <c r="QNV400" s="366"/>
      <c r="QNW400" s="366"/>
      <c r="QNX400" s="366"/>
      <c r="QNY400" s="366"/>
      <c r="QNZ400" s="366"/>
      <c r="QOA400" s="366"/>
      <c r="QOB400" s="366"/>
      <c r="QOC400" s="366"/>
      <c r="QOD400" s="366"/>
      <c r="QOE400" s="366"/>
      <c r="QOF400" s="366"/>
      <c r="QOG400" s="366"/>
      <c r="QOH400" s="366"/>
      <c r="QOI400" s="366"/>
      <c r="QOJ400" s="366"/>
      <c r="QOK400" s="366"/>
      <c r="QOL400" s="366"/>
      <c r="QOM400" s="366"/>
      <c r="QON400" s="366"/>
      <c r="QOO400" s="366"/>
      <c r="QOP400" s="366"/>
      <c r="QOQ400" s="366"/>
      <c r="QOR400" s="366"/>
      <c r="QOS400" s="366"/>
      <c r="QOT400" s="366"/>
      <c r="QOU400" s="366"/>
      <c r="QOV400" s="366"/>
      <c r="QOW400" s="366"/>
      <c r="QOX400" s="366"/>
      <c r="QOY400" s="366"/>
      <c r="QOZ400" s="366"/>
      <c r="QPA400" s="366"/>
      <c r="QPB400" s="366"/>
      <c r="QPC400" s="366"/>
      <c r="QPD400" s="366"/>
      <c r="QPE400" s="366"/>
      <c r="QPF400" s="366"/>
      <c r="QPG400" s="366"/>
      <c r="QPH400" s="366"/>
      <c r="QPI400" s="366"/>
      <c r="QPJ400" s="366"/>
      <c r="QPK400" s="366"/>
      <c r="QPL400" s="366"/>
      <c r="QPM400" s="366"/>
      <c r="QPN400" s="366"/>
      <c r="QPO400" s="366"/>
      <c r="QPP400" s="366"/>
      <c r="QPQ400" s="366"/>
      <c r="QPR400" s="366"/>
      <c r="QPS400" s="366"/>
      <c r="QPT400" s="366"/>
      <c r="QPU400" s="366"/>
      <c r="QPV400" s="366"/>
      <c r="QPW400" s="366"/>
      <c r="QPX400" s="366"/>
      <c r="QPY400" s="366"/>
      <c r="QPZ400" s="366"/>
      <c r="QQA400" s="366"/>
      <c r="QQB400" s="366"/>
      <c r="QQC400" s="366"/>
      <c r="QQD400" s="366"/>
      <c r="QQE400" s="366"/>
      <c r="QQF400" s="366"/>
      <c r="QQG400" s="366"/>
      <c r="QQH400" s="366"/>
      <c r="QQI400" s="366"/>
      <c r="QQJ400" s="366"/>
      <c r="QQK400" s="366"/>
      <c r="QQL400" s="366"/>
      <c r="QQM400" s="366"/>
      <c r="QQN400" s="366"/>
      <c r="QQO400" s="366"/>
      <c r="QQP400" s="366"/>
      <c r="QQQ400" s="366"/>
      <c r="QQR400" s="366"/>
      <c r="QQS400" s="366"/>
      <c r="QQT400" s="366"/>
      <c r="QQU400" s="366"/>
      <c r="QQV400" s="366"/>
      <c r="QQW400" s="366"/>
      <c r="QQX400" s="366"/>
      <c r="QQY400" s="366"/>
      <c r="QQZ400" s="366"/>
      <c r="QRA400" s="366"/>
      <c r="QRB400" s="366"/>
      <c r="QRC400" s="366"/>
      <c r="QRD400" s="366"/>
      <c r="QRE400" s="366"/>
      <c r="QRF400" s="366"/>
      <c r="QRG400" s="366"/>
      <c r="QRH400" s="366"/>
      <c r="QRI400" s="366"/>
      <c r="QRJ400" s="366"/>
      <c r="QRK400" s="366"/>
      <c r="QRL400" s="366"/>
      <c r="QRM400" s="366"/>
      <c r="QRN400" s="366"/>
      <c r="QRO400" s="366"/>
      <c r="QRP400" s="366"/>
      <c r="QRQ400" s="366"/>
      <c r="QRR400" s="366"/>
      <c r="QRS400" s="366"/>
      <c r="QRT400" s="366"/>
      <c r="QRU400" s="366"/>
      <c r="QRV400" s="366"/>
      <c r="QRW400" s="366"/>
      <c r="QRX400" s="366"/>
      <c r="QRY400" s="366"/>
      <c r="QRZ400" s="366"/>
      <c r="QSA400" s="366"/>
      <c r="QSB400" s="366"/>
      <c r="QSC400" s="366"/>
      <c r="QSD400" s="366"/>
      <c r="QSE400" s="366"/>
      <c r="QSF400" s="366"/>
      <c r="QSG400" s="366"/>
      <c r="QSH400" s="366"/>
      <c r="QSI400" s="366"/>
      <c r="QSJ400" s="366"/>
      <c r="QSK400" s="366"/>
      <c r="QSL400" s="366"/>
      <c r="QSM400" s="366"/>
      <c r="QSN400" s="366"/>
      <c r="QSO400" s="366"/>
      <c r="QSP400" s="366"/>
      <c r="QSQ400" s="366"/>
      <c r="QSR400" s="366"/>
      <c r="QSS400" s="366"/>
      <c r="QST400" s="366"/>
      <c r="QSU400" s="366"/>
      <c r="QSV400" s="366"/>
      <c r="QSW400" s="366"/>
      <c r="QSX400" s="366"/>
      <c r="QSY400" s="366"/>
      <c r="QSZ400" s="366"/>
      <c r="QTA400" s="366"/>
      <c r="QTB400" s="366"/>
      <c r="QTC400" s="366"/>
      <c r="QTD400" s="366"/>
      <c r="QTE400" s="366"/>
      <c r="QTF400" s="366"/>
      <c r="QTG400" s="366"/>
      <c r="QTH400" s="366"/>
      <c r="QTI400" s="366"/>
      <c r="QTJ400" s="366"/>
      <c r="QTK400" s="366"/>
      <c r="QTL400" s="366"/>
      <c r="QTM400" s="366"/>
      <c r="QTN400" s="366"/>
      <c r="QTO400" s="366"/>
      <c r="QTP400" s="366"/>
      <c r="QTQ400" s="366"/>
      <c r="QTR400" s="366"/>
      <c r="QTS400" s="366"/>
      <c r="QTT400" s="366"/>
      <c r="QTU400" s="366"/>
      <c r="QTV400" s="366"/>
      <c r="QTW400" s="366"/>
      <c r="QTX400" s="366"/>
      <c r="QTY400" s="366"/>
      <c r="QTZ400" s="366"/>
      <c r="QUA400" s="366"/>
      <c r="QUB400" s="366"/>
      <c r="QUC400" s="366"/>
      <c r="QUD400" s="366"/>
      <c r="QUE400" s="366"/>
      <c r="QUF400" s="366"/>
      <c r="QUG400" s="366"/>
      <c r="QUH400" s="366"/>
      <c r="QUI400" s="366"/>
      <c r="QUJ400" s="366"/>
      <c r="QUK400" s="366"/>
      <c r="QUL400" s="366"/>
      <c r="QUM400" s="366"/>
      <c r="QUN400" s="366"/>
      <c r="QUO400" s="366"/>
      <c r="QUP400" s="366"/>
      <c r="QUQ400" s="366"/>
      <c r="QUR400" s="366"/>
      <c r="QUS400" s="366"/>
      <c r="QUT400" s="366"/>
      <c r="QUU400" s="366"/>
      <c r="QUV400" s="366"/>
      <c r="QUW400" s="366"/>
      <c r="QUX400" s="366"/>
      <c r="QUY400" s="366"/>
      <c r="QUZ400" s="366"/>
      <c r="QVA400" s="366"/>
      <c r="QVB400" s="366"/>
      <c r="QVC400" s="366"/>
      <c r="QVD400" s="366"/>
      <c r="QVE400" s="366"/>
      <c r="QVF400" s="366"/>
      <c r="QVG400" s="366"/>
      <c r="QVH400" s="366"/>
      <c r="QVI400" s="366"/>
      <c r="QVJ400" s="366"/>
      <c r="QVK400" s="366"/>
      <c r="QVL400" s="366"/>
      <c r="QVM400" s="366"/>
      <c r="QVN400" s="366"/>
      <c r="QVO400" s="366"/>
      <c r="QVP400" s="366"/>
      <c r="QVQ400" s="366"/>
      <c r="QVR400" s="366"/>
      <c r="QVS400" s="366"/>
      <c r="QVT400" s="366"/>
      <c r="QVU400" s="366"/>
      <c r="QVV400" s="366"/>
      <c r="QVW400" s="366"/>
      <c r="QVX400" s="366"/>
      <c r="QVY400" s="366"/>
      <c r="QVZ400" s="366"/>
      <c r="QWA400" s="366"/>
      <c r="QWB400" s="366"/>
      <c r="QWC400" s="366"/>
      <c r="QWD400" s="366"/>
      <c r="QWE400" s="366"/>
      <c r="QWF400" s="366"/>
      <c r="QWG400" s="366"/>
      <c r="QWH400" s="366"/>
      <c r="QWI400" s="366"/>
      <c r="QWJ400" s="366"/>
      <c r="QWK400" s="366"/>
      <c r="QWL400" s="366"/>
      <c r="QWM400" s="366"/>
      <c r="QWN400" s="366"/>
      <c r="QWO400" s="366"/>
      <c r="QWP400" s="366"/>
      <c r="QWQ400" s="366"/>
      <c r="QWR400" s="366"/>
      <c r="QWS400" s="366"/>
      <c r="QWT400" s="366"/>
      <c r="QWU400" s="366"/>
      <c r="QWV400" s="366"/>
      <c r="QWW400" s="366"/>
      <c r="QWX400" s="366"/>
      <c r="QWY400" s="366"/>
      <c r="QWZ400" s="366"/>
      <c r="QXA400" s="366"/>
      <c r="QXB400" s="366"/>
      <c r="QXC400" s="366"/>
      <c r="QXD400" s="366"/>
      <c r="QXE400" s="366"/>
      <c r="QXF400" s="366"/>
      <c r="QXG400" s="366"/>
      <c r="QXH400" s="366"/>
      <c r="QXI400" s="366"/>
      <c r="QXJ400" s="366"/>
      <c r="QXK400" s="366"/>
      <c r="QXL400" s="366"/>
      <c r="QXM400" s="366"/>
      <c r="QXN400" s="366"/>
      <c r="QXO400" s="366"/>
      <c r="QXP400" s="366"/>
      <c r="QXQ400" s="366"/>
      <c r="QXR400" s="366"/>
      <c r="QXS400" s="366"/>
      <c r="QXT400" s="366"/>
      <c r="QXU400" s="366"/>
      <c r="QXV400" s="366"/>
      <c r="QXW400" s="366"/>
      <c r="QXX400" s="366"/>
      <c r="QXY400" s="366"/>
      <c r="QXZ400" s="366"/>
      <c r="QYA400" s="366"/>
      <c r="QYB400" s="366"/>
      <c r="QYC400" s="366"/>
      <c r="QYD400" s="366"/>
      <c r="QYE400" s="366"/>
      <c r="QYF400" s="366"/>
      <c r="QYG400" s="366"/>
      <c r="QYH400" s="366"/>
      <c r="QYI400" s="366"/>
      <c r="QYJ400" s="366"/>
      <c r="QYK400" s="366"/>
      <c r="QYL400" s="366"/>
      <c r="QYM400" s="366"/>
      <c r="QYN400" s="366"/>
      <c r="QYO400" s="366"/>
      <c r="QYP400" s="366"/>
      <c r="QYQ400" s="366"/>
      <c r="QYR400" s="366"/>
      <c r="QYS400" s="366"/>
      <c r="QYT400" s="366"/>
      <c r="QYU400" s="366"/>
      <c r="QYV400" s="366"/>
      <c r="QYW400" s="366"/>
      <c r="QYX400" s="366"/>
      <c r="QYY400" s="366"/>
      <c r="QYZ400" s="366"/>
      <c r="QZA400" s="366"/>
      <c r="QZB400" s="366"/>
      <c r="QZC400" s="366"/>
      <c r="QZD400" s="366"/>
      <c r="QZE400" s="366"/>
      <c r="QZF400" s="366"/>
      <c r="QZG400" s="366"/>
      <c r="QZH400" s="366"/>
      <c r="QZI400" s="366"/>
      <c r="QZJ400" s="366"/>
      <c r="QZK400" s="366"/>
      <c r="QZL400" s="366"/>
      <c r="QZM400" s="366"/>
      <c r="QZN400" s="366"/>
      <c r="QZO400" s="366"/>
      <c r="QZP400" s="366"/>
      <c r="QZQ400" s="366"/>
      <c r="QZR400" s="366"/>
      <c r="QZS400" s="366"/>
      <c r="QZT400" s="366"/>
      <c r="QZU400" s="366"/>
      <c r="QZV400" s="366"/>
      <c r="QZW400" s="366"/>
      <c r="QZX400" s="366"/>
      <c r="QZY400" s="366"/>
      <c r="QZZ400" s="366"/>
      <c r="RAA400" s="366"/>
      <c r="RAB400" s="366"/>
      <c r="RAC400" s="366"/>
      <c r="RAD400" s="366"/>
      <c r="RAE400" s="366"/>
      <c r="RAF400" s="366"/>
      <c r="RAG400" s="366"/>
      <c r="RAH400" s="366"/>
      <c r="RAI400" s="366"/>
      <c r="RAJ400" s="366"/>
      <c r="RAK400" s="366"/>
      <c r="RAL400" s="366"/>
      <c r="RAM400" s="366"/>
      <c r="RAN400" s="366"/>
      <c r="RAO400" s="366"/>
      <c r="RAP400" s="366"/>
      <c r="RAQ400" s="366"/>
      <c r="RAR400" s="366"/>
      <c r="RAS400" s="366"/>
      <c r="RAT400" s="366"/>
      <c r="RAU400" s="366"/>
      <c r="RAV400" s="366"/>
      <c r="RAW400" s="366"/>
      <c r="RAX400" s="366"/>
      <c r="RAY400" s="366"/>
      <c r="RAZ400" s="366"/>
      <c r="RBA400" s="366"/>
      <c r="RBB400" s="366"/>
      <c r="RBC400" s="366"/>
      <c r="RBD400" s="366"/>
      <c r="RBE400" s="366"/>
      <c r="RBF400" s="366"/>
      <c r="RBG400" s="366"/>
      <c r="RBH400" s="366"/>
      <c r="RBI400" s="366"/>
      <c r="RBJ400" s="366"/>
      <c r="RBK400" s="366"/>
      <c r="RBL400" s="366"/>
      <c r="RBM400" s="366"/>
      <c r="RBN400" s="366"/>
      <c r="RBO400" s="366"/>
      <c r="RBP400" s="366"/>
      <c r="RBQ400" s="366"/>
      <c r="RBR400" s="366"/>
      <c r="RBS400" s="366"/>
      <c r="RBT400" s="366"/>
      <c r="RBU400" s="366"/>
      <c r="RBV400" s="366"/>
      <c r="RBW400" s="366"/>
      <c r="RBX400" s="366"/>
      <c r="RBY400" s="366"/>
      <c r="RBZ400" s="366"/>
      <c r="RCA400" s="366"/>
      <c r="RCB400" s="366"/>
      <c r="RCC400" s="366"/>
      <c r="RCD400" s="366"/>
      <c r="RCE400" s="366"/>
      <c r="RCF400" s="366"/>
      <c r="RCG400" s="366"/>
      <c r="RCH400" s="366"/>
      <c r="RCI400" s="366"/>
      <c r="RCJ400" s="366"/>
      <c r="RCK400" s="366"/>
      <c r="RCL400" s="366"/>
      <c r="RCM400" s="366"/>
      <c r="RCN400" s="366"/>
      <c r="RCO400" s="366"/>
      <c r="RCP400" s="366"/>
      <c r="RCQ400" s="366"/>
      <c r="RCR400" s="366"/>
      <c r="RCS400" s="366"/>
      <c r="RCT400" s="366"/>
      <c r="RCU400" s="366"/>
      <c r="RCV400" s="366"/>
      <c r="RCW400" s="366"/>
      <c r="RCX400" s="366"/>
      <c r="RCY400" s="366"/>
      <c r="RCZ400" s="366"/>
      <c r="RDA400" s="366"/>
      <c r="RDB400" s="366"/>
      <c r="RDC400" s="366"/>
      <c r="RDD400" s="366"/>
      <c r="RDE400" s="366"/>
      <c r="RDF400" s="366"/>
      <c r="RDG400" s="366"/>
      <c r="RDH400" s="366"/>
      <c r="RDI400" s="366"/>
      <c r="RDJ400" s="366"/>
      <c r="RDK400" s="366"/>
      <c r="RDL400" s="366"/>
      <c r="RDM400" s="366"/>
      <c r="RDN400" s="366"/>
      <c r="RDO400" s="366"/>
      <c r="RDP400" s="366"/>
      <c r="RDQ400" s="366"/>
      <c r="RDR400" s="366"/>
      <c r="RDS400" s="366"/>
      <c r="RDT400" s="366"/>
      <c r="RDU400" s="366"/>
      <c r="RDV400" s="366"/>
      <c r="RDW400" s="366"/>
      <c r="RDX400" s="366"/>
      <c r="RDY400" s="366"/>
      <c r="RDZ400" s="366"/>
      <c r="REA400" s="366"/>
      <c r="REB400" s="366"/>
      <c r="REC400" s="366"/>
      <c r="RED400" s="366"/>
      <c r="REE400" s="366"/>
      <c r="REF400" s="366"/>
      <c r="REG400" s="366"/>
      <c r="REH400" s="366"/>
      <c r="REI400" s="366"/>
      <c r="REJ400" s="366"/>
      <c r="REK400" s="366"/>
      <c r="REL400" s="366"/>
      <c r="REM400" s="366"/>
      <c r="REN400" s="366"/>
      <c r="REO400" s="366"/>
      <c r="REP400" s="366"/>
      <c r="REQ400" s="366"/>
      <c r="RER400" s="366"/>
      <c r="RES400" s="366"/>
      <c r="RET400" s="366"/>
      <c r="REU400" s="366"/>
      <c r="REV400" s="366"/>
      <c r="REW400" s="366"/>
      <c r="REX400" s="366"/>
      <c r="REY400" s="366"/>
      <c r="REZ400" s="366"/>
      <c r="RFA400" s="366"/>
      <c r="RFB400" s="366"/>
      <c r="RFC400" s="366"/>
      <c r="RFD400" s="366"/>
      <c r="RFE400" s="366"/>
      <c r="RFF400" s="366"/>
      <c r="RFG400" s="366"/>
      <c r="RFH400" s="366"/>
      <c r="RFI400" s="366"/>
      <c r="RFJ400" s="366"/>
      <c r="RFK400" s="366"/>
      <c r="RFL400" s="366"/>
      <c r="RFM400" s="366"/>
      <c r="RFN400" s="366"/>
      <c r="RFO400" s="366"/>
      <c r="RFP400" s="366"/>
      <c r="RFQ400" s="366"/>
      <c r="RFR400" s="366"/>
      <c r="RFS400" s="366"/>
      <c r="RFT400" s="366"/>
      <c r="RFU400" s="366"/>
      <c r="RFV400" s="366"/>
      <c r="RFW400" s="366"/>
      <c r="RFX400" s="366"/>
      <c r="RFY400" s="366"/>
      <c r="RFZ400" s="366"/>
      <c r="RGA400" s="366"/>
      <c r="RGB400" s="366"/>
      <c r="RGC400" s="366"/>
      <c r="RGD400" s="366"/>
      <c r="RGE400" s="366"/>
      <c r="RGF400" s="366"/>
      <c r="RGG400" s="366"/>
      <c r="RGH400" s="366"/>
      <c r="RGI400" s="366"/>
      <c r="RGJ400" s="366"/>
      <c r="RGK400" s="366"/>
      <c r="RGL400" s="366"/>
      <c r="RGM400" s="366"/>
      <c r="RGN400" s="366"/>
      <c r="RGO400" s="366"/>
      <c r="RGP400" s="366"/>
      <c r="RGQ400" s="366"/>
      <c r="RGR400" s="366"/>
      <c r="RGS400" s="366"/>
      <c r="RGT400" s="366"/>
      <c r="RGU400" s="366"/>
      <c r="RGV400" s="366"/>
      <c r="RGW400" s="366"/>
      <c r="RGX400" s="366"/>
      <c r="RGY400" s="366"/>
      <c r="RGZ400" s="366"/>
      <c r="RHA400" s="366"/>
      <c r="RHB400" s="366"/>
      <c r="RHC400" s="366"/>
      <c r="RHD400" s="366"/>
      <c r="RHE400" s="366"/>
      <c r="RHF400" s="366"/>
      <c r="RHG400" s="366"/>
      <c r="RHH400" s="366"/>
      <c r="RHI400" s="366"/>
      <c r="RHJ400" s="366"/>
      <c r="RHK400" s="366"/>
      <c r="RHL400" s="366"/>
      <c r="RHM400" s="366"/>
      <c r="RHN400" s="366"/>
      <c r="RHO400" s="366"/>
      <c r="RHP400" s="366"/>
      <c r="RHQ400" s="366"/>
      <c r="RHR400" s="366"/>
      <c r="RHS400" s="366"/>
      <c r="RHT400" s="366"/>
      <c r="RHU400" s="366"/>
      <c r="RHV400" s="366"/>
      <c r="RHW400" s="366"/>
      <c r="RHX400" s="366"/>
      <c r="RHY400" s="366"/>
      <c r="RHZ400" s="366"/>
      <c r="RIA400" s="366"/>
      <c r="RIB400" s="366"/>
      <c r="RIC400" s="366"/>
      <c r="RID400" s="366"/>
      <c r="RIE400" s="366"/>
      <c r="RIF400" s="366"/>
      <c r="RIG400" s="366"/>
      <c r="RIH400" s="366"/>
      <c r="RII400" s="366"/>
      <c r="RIJ400" s="366"/>
      <c r="RIK400" s="366"/>
      <c r="RIL400" s="366"/>
      <c r="RIM400" s="366"/>
      <c r="RIN400" s="366"/>
      <c r="RIO400" s="366"/>
      <c r="RIP400" s="366"/>
      <c r="RIQ400" s="366"/>
      <c r="RIR400" s="366"/>
      <c r="RIS400" s="366"/>
      <c r="RIT400" s="366"/>
      <c r="RIU400" s="366"/>
      <c r="RIV400" s="366"/>
      <c r="RIW400" s="366"/>
      <c r="RIX400" s="366"/>
      <c r="RIY400" s="366"/>
      <c r="RIZ400" s="366"/>
      <c r="RJA400" s="366"/>
      <c r="RJB400" s="366"/>
      <c r="RJC400" s="366"/>
      <c r="RJD400" s="366"/>
      <c r="RJE400" s="366"/>
      <c r="RJF400" s="366"/>
      <c r="RJG400" s="366"/>
      <c r="RJH400" s="366"/>
      <c r="RJI400" s="366"/>
      <c r="RJJ400" s="366"/>
      <c r="RJK400" s="366"/>
      <c r="RJL400" s="366"/>
      <c r="RJM400" s="366"/>
      <c r="RJN400" s="366"/>
      <c r="RJO400" s="366"/>
      <c r="RJP400" s="366"/>
      <c r="RJQ400" s="366"/>
      <c r="RJR400" s="366"/>
      <c r="RJS400" s="366"/>
      <c r="RJT400" s="366"/>
      <c r="RJU400" s="366"/>
      <c r="RJV400" s="366"/>
      <c r="RJW400" s="366"/>
      <c r="RJX400" s="366"/>
      <c r="RJY400" s="366"/>
      <c r="RJZ400" s="366"/>
      <c r="RKA400" s="366"/>
      <c r="RKB400" s="366"/>
      <c r="RKC400" s="366"/>
      <c r="RKD400" s="366"/>
      <c r="RKE400" s="366"/>
      <c r="RKF400" s="366"/>
      <c r="RKG400" s="366"/>
      <c r="RKH400" s="366"/>
      <c r="RKI400" s="366"/>
      <c r="RKJ400" s="366"/>
      <c r="RKK400" s="366"/>
      <c r="RKL400" s="366"/>
      <c r="RKM400" s="366"/>
      <c r="RKN400" s="366"/>
      <c r="RKO400" s="366"/>
      <c r="RKP400" s="366"/>
      <c r="RKQ400" s="366"/>
      <c r="RKR400" s="366"/>
      <c r="RKS400" s="366"/>
      <c r="RKT400" s="366"/>
      <c r="RKU400" s="366"/>
      <c r="RKV400" s="366"/>
      <c r="RKW400" s="366"/>
      <c r="RKX400" s="366"/>
      <c r="RKY400" s="366"/>
      <c r="RKZ400" s="366"/>
      <c r="RLA400" s="366"/>
      <c r="RLB400" s="366"/>
      <c r="RLC400" s="366"/>
      <c r="RLD400" s="366"/>
      <c r="RLE400" s="366"/>
      <c r="RLF400" s="366"/>
      <c r="RLG400" s="366"/>
      <c r="RLH400" s="366"/>
      <c r="RLI400" s="366"/>
      <c r="RLJ400" s="366"/>
      <c r="RLK400" s="366"/>
      <c r="RLL400" s="366"/>
      <c r="RLM400" s="366"/>
      <c r="RLN400" s="366"/>
      <c r="RLO400" s="366"/>
      <c r="RLP400" s="366"/>
      <c r="RLQ400" s="366"/>
      <c r="RLR400" s="366"/>
      <c r="RLS400" s="366"/>
      <c r="RLT400" s="366"/>
      <c r="RLU400" s="366"/>
      <c r="RLV400" s="366"/>
      <c r="RLW400" s="366"/>
      <c r="RLX400" s="366"/>
      <c r="RLY400" s="366"/>
      <c r="RLZ400" s="366"/>
      <c r="RMA400" s="366"/>
      <c r="RMB400" s="366"/>
      <c r="RMC400" s="366"/>
      <c r="RMD400" s="366"/>
      <c r="RME400" s="366"/>
      <c r="RMF400" s="366"/>
      <c r="RMG400" s="366"/>
      <c r="RMH400" s="366"/>
      <c r="RMI400" s="366"/>
      <c r="RMJ400" s="366"/>
      <c r="RMK400" s="366"/>
      <c r="RML400" s="366"/>
      <c r="RMM400" s="366"/>
      <c r="RMN400" s="366"/>
      <c r="RMO400" s="366"/>
      <c r="RMP400" s="366"/>
      <c r="RMQ400" s="366"/>
      <c r="RMR400" s="366"/>
      <c r="RMS400" s="366"/>
      <c r="RMT400" s="366"/>
      <c r="RMU400" s="366"/>
      <c r="RMV400" s="366"/>
      <c r="RMW400" s="366"/>
      <c r="RMX400" s="366"/>
      <c r="RMY400" s="366"/>
      <c r="RMZ400" s="366"/>
      <c r="RNA400" s="366"/>
      <c r="RNB400" s="366"/>
      <c r="RNC400" s="366"/>
      <c r="RND400" s="366"/>
      <c r="RNE400" s="366"/>
      <c r="RNF400" s="366"/>
      <c r="RNG400" s="366"/>
      <c r="RNH400" s="366"/>
      <c r="RNI400" s="366"/>
      <c r="RNJ400" s="366"/>
      <c r="RNK400" s="366"/>
      <c r="RNL400" s="366"/>
      <c r="RNM400" s="366"/>
      <c r="RNN400" s="366"/>
      <c r="RNO400" s="366"/>
      <c r="RNP400" s="366"/>
      <c r="RNQ400" s="366"/>
      <c r="RNR400" s="366"/>
      <c r="RNS400" s="366"/>
      <c r="RNT400" s="366"/>
      <c r="RNU400" s="366"/>
      <c r="RNV400" s="366"/>
      <c r="RNW400" s="366"/>
      <c r="RNX400" s="366"/>
      <c r="RNY400" s="366"/>
      <c r="RNZ400" s="366"/>
      <c r="ROA400" s="366"/>
      <c r="ROB400" s="366"/>
      <c r="ROC400" s="366"/>
      <c r="ROD400" s="366"/>
      <c r="ROE400" s="366"/>
      <c r="ROF400" s="366"/>
      <c r="ROG400" s="366"/>
      <c r="ROH400" s="366"/>
      <c r="ROI400" s="366"/>
      <c r="ROJ400" s="366"/>
      <c r="ROK400" s="366"/>
      <c r="ROL400" s="366"/>
      <c r="ROM400" s="366"/>
      <c r="RON400" s="366"/>
      <c r="ROO400" s="366"/>
      <c r="ROP400" s="366"/>
      <c r="ROQ400" s="366"/>
      <c r="ROR400" s="366"/>
      <c r="ROS400" s="366"/>
      <c r="ROT400" s="366"/>
      <c r="ROU400" s="366"/>
      <c r="ROV400" s="366"/>
      <c r="ROW400" s="366"/>
      <c r="ROX400" s="366"/>
      <c r="ROY400" s="366"/>
      <c r="ROZ400" s="366"/>
      <c r="RPA400" s="366"/>
      <c r="RPB400" s="366"/>
      <c r="RPC400" s="366"/>
      <c r="RPD400" s="366"/>
      <c r="RPE400" s="366"/>
      <c r="RPF400" s="366"/>
      <c r="RPG400" s="366"/>
      <c r="RPH400" s="366"/>
      <c r="RPI400" s="366"/>
      <c r="RPJ400" s="366"/>
      <c r="RPK400" s="366"/>
      <c r="RPL400" s="366"/>
      <c r="RPM400" s="366"/>
      <c r="RPN400" s="366"/>
      <c r="RPO400" s="366"/>
      <c r="RPP400" s="366"/>
      <c r="RPQ400" s="366"/>
      <c r="RPR400" s="366"/>
      <c r="RPS400" s="366"/>
      <c r="RPT400" s="366"/>
      <c r="RPU400" s="366"/>
      <c r="RPV400" s="366"/>
      <c r="RPW400" s="366"/>
      <c r="RPX400" s="366"/>
      <c r="RPY400" s="366"/>
      <c r="RPZ400" s="366"/>
      <c r="RQA400" s="366"/>
      <c r="RQB400" s="366"/>
      <c r="RQC400" s="366"/>
      <c r="RQD400" s="366"/>
      <c r="RQE400" s="366"/>
      <c r="RQF400" s="366"/>
      <c r="RQG400" s="366"/>
      <c r="RQH400" s="366"/>
      <c r="RQI400" s="366"/>
      <c r="RQJ400" s="366"/>
      <c r="RQK400" s="366"/>
      <c r="RQL400" s="366"/>
      <c r="RQM400" s="366"/>
      <c r="RQN400" s="366"/>
      <c r="RQO400" s="366"/>
      <c r="RQP400" s="366"/>
      <c r="RQQ400" s="366"/>
      <c r="RQR400" s="366"/>
      <c r="RQS400" s="366"/>
      <c r="RQT400" s="366"/>
      <c r="RQU400" s="366"/>
      <c r="RQV400" s="366"/>
      <c r="RQW400" s="366"/>
      <c r="RQX400" s="366"/>
      <c r="RQY400" s="366"/>
      <c r="RQZ400" s="366"/>
      <c r="RRA400" s="366"/>
      <c r="RRB400" s="366"/>
      <c r="RRC400" s="366"/>
      <c r="RRD400" s="366"/>
      <c r="RRE400" s="366"/>
      <c r="RRF400" s="366"/>
      <c r="RRG400" s="366"/>
      <c r="RRH400" s="366"/>
      <c r="RRI400" s="366"/>
      <c r="RRJ400" s="366"/>
      <c r="RRK400" s="366"/>
      <c r="RRL400" s="366"/>
      <c r="RRM400" s="366"/>
      <c r="RRN400" s="366"/>
      <c r="RRO400" s="366"/>
      <c r="RRP400" s="366"/>
      <c r="RRQ400" s="366"/>
      <c r="RRR400" s="366"/>
      <c r="RRS400" s="366"/>
      <c r="RRT400" s="366"/>
      <c r="RRU400" s="366"/>
      <c r="RRV400" s="366"/>
      <c r="RRW400" s="366"/>
      <c r="RRX400" s="366"/>
      <c r="RRY400" s="366"/>
      <c r="RRZ400" s="366"/>
      <c r="RSA400" s="366"/>
      <c r="RSB400" s="366"/>
      <c r="RSC400" s="366"/>
      <c r="RSD400" s="366"/>
      <c r="RSE400" s="366"/>
      <c r="RSF400" s="366"/>
      <c r="RSG400" s="366"/>
      <c r="RSH400" s="366"/>
      <c r="RSI400" s="366"/>
      <c r="RSJ400" s="366"/>
      <c r="RSK400" s="366"/>
      <c r="RSL400" s="366"/>
      <c r="RSM400" s="366"/>
      <c r="RSN400" s="366"/>
      <c r="RSO400" s="366"/>
      <c r="RSP400" s="366"/>
      <c r="RSQ400" s="366"/>
      <c r="RSR400" s="366"/>
      <c r="RSS400" s="366"/>
      <c r="RST400" s="366"/>
      <c r="RSU400" s="366"/>
      <c r="RSV400" s="366"/>
      <c r="RSW400" s="366"/>
      <c r="RSX400" s="366"/>
      <c r="RSY400" s="366"/>
      <c r="RSZ400" s="366"/>
      <c r="RTA400" s="366"/>
      <c r="RTB400" s="366"/>
      <c r="RTC400" s="366"/>
      <c r="RTD400" s="366"/>
      <c r="RTE400" s="366"/>
      <c r="RTF400" s="366"/>
      <c r="RTG400" s="366"/>
      <c r="RTH400" s="366"/>
      <c r="RTI400" s="366"/>
      <c r="RTJ400" s="366"/>
      <c r="RTK400" s="366"/>
      <c r="RTL400" s="366"/>
      <c r="RTM400" s="366"/>
      <c r="RTN400" s="366"/>
      <c r="RTO400" s="366"/>
      <c r="RTP400" s="366"/>
      <c r="RTQ400" s="366"/>
      <c r="RTR400" s="366"/>
      <c r="RTS400" s="366"/>
      <c r="RTT400" s="366"/>
      <c r="RTU400" s="366"/>
      <c r="RTV400" s="366"/>
      <c r="RTW400" s="366"/>
      <c r="RTX400" s="366"/>
      <c r="RTY400" s="366"/>
      <c r="RTZ400" s="366"/>
      <c r="RUA400" s="366"/>
      <c r="RUB400" s="366"/>
      <c r="RUC400" s="366"/>
      <c r="RUD400" s="366"/>
      <c r="RUE400" s="366"/>
      <c r="RUF400" s="366"/>
      <c r="RUG400" s="366"/>
      <c r="RUH400" s="366"/>
      <c r="RUI400" s="366"/>
      <c r="RUJ400" s="366"/>
      <c r="RUK400" s="366"/>
      <c r="RUL400" s="366"/>
      <c r="RUM400" s="366"/>
      <c r="RUN400" s="366"/>
      <c r="RUO400" s="366"/>
      <c r="RUP400" s="366"/>
      <c r="RUQ400" s="366"/>
      <c r="RUR400" s="366"/>
      <c r="RUS400" s="366"/>
      <c r="RUT400" s="366"/>
      <c r="RUU400" s="366"/>
      <c r="RUV400" s="366"/>
      <c r="RUW400" s="366"/>
      <c r="RUX400" s="366"/>
      <c r="RUY400" s="366"/>
      <c r="RUZ400" s="366"/>
      <c r="RVA400" s="366"/>
      <c r="RVB400" s="366"/>
      <c r="RVC400" s="366"/>
      <c r="RVD400" s="366"/>
      <c r="RVE400" s="366"/>
      <c r="RVF400" s="366"/>
      <c r="RVG400" s="366"/>
      <c r="RVH400" s="366"/>
      <c r="RVI400" s="366"/>
      <c r="RVJ400" s="366"/>
      <c r="RVK400" s="366"/>
      <c r="RVL400" s="366"/>
      <c r="RVM400" s="366"/>
      <c r="RVN400" s="366"/>
      <c r="RVO400" s="366"/>
      <c r="RVP400" s="366"/>
      <c r="RVQ400" s="366"/>
      <c r="RVR400" s="366"/>
      <c r="RVS400" s="366"/>
      <c r="RVT400" s="366"/>
      <c r="RVU400" s="366"/>
      <c r="RVV400" s="366"/>
      <c r="RVW400" s="366"/>
      <c r="RVX400" s="366"/>
      <c r="RVY400" s="366"/>
      <c r="RVZ400" s="366"/>
      <c r="RWA400" s="366"/>
      <c r="RWB400" s="366"/>
      <c r="RWC400" s="366"/>
      <c r="RWD400" s="366"/>
      <c r="RWE400" s="366"/>
      <c r="RWF400" s="366"/>
      <c r="RWG400" s="366"/>
      <c r="RWH400" s="366"/>
      <c r="RWI400" s="366"/>
      <c r="RWJ400" s="366"/>
      <c r="RWK400" s="366"/>
      <c r="RWL400" s="366"/>
      <c r="RWM400" s="366"/>
      <c r="RWN400" s="366"/>
      <c r="RWO400" s="366"/>
      <c r="RWP400" s="366"/>
      <c r="RWQ400" s="366"/>
      <c r="RWR400" s="366"/>
      <c r="RWS400" s="366"/>
      <c r="RWT400" s="366"/>
      <c r="RWU400" s="366"/>
      <c r="RWV400" s="366"/>
      <c r="RWW400" s="366"/>
      <c r="RWX400" s="366"/>
      <c r="RWY400" s="366"/>
      <c r="RWZ400" s="366"/>
      <c r="RXA400" s="366"/>
      <c r="RXB400" s="366"/>
      <c r="RXC400" s="366"/>
      <c r="RXD400" s="366"/>
      <c r="RXE400" s="366"/>
      <c r="RXF400" s="366"/>
      <c r="RXG400" s="366"/>
      <c r="RXH400" s="366"/>
      <c r="RXI400" s="366"/>
      <c r="RXJ400" s="366"/>
      <c r="RXK400" s="366"/>
      <c r="RXL400" s="366"/>
      <c r="RXM400" s="366"/>
      <c r="RXN400" s="366"/>
      <c r="RXO400" s="366"/>
      <c r="RXP400" s="366"/>
      <c r="RXQ400" s="366"/>
      <c r="RXR400" s="366"/>
      <c r="RXS400" s="366"/>
      <c r="RXT400" s="366"/>
      <c r="RXU400" s="366"/>
      <c r="RXV400" s="366"/>
      <c r="RXW400" s="366"/>
      <c r="RXX400" s="366"/>
      <c r="RXY400" s="366"/>
      <c r="RXZ400" s="366"/>
      <c r="RYA400" s="366"/>
      <c r="RYB400" s="366"/>
      <c r="RYC400" s="366"/>
      <c r="RYD400" s="366"/>
      <c r="RYE400" s="366"/>
      <c r="RYF400" s="366"/>
      <c r="RYG400" s="366"/>
      <c r="RYH400" s="366"/>
      <c r="RYI400" s="366"/>
      <c r="RYJ400" s="366"/>
      <c r="RYK400" s="366"/>
      <c r="RYL400" s="366"/>
      <c r="RYM400" s="366"/>
      <c r="RYN400" s="366"/>
      <c r="RYO400" s="366"/>
      <c r="RYP400" s="366"/>
      <c r="RYQ400" s="366"/>
      <c r="RYR400" s="366"/>
      <c r="RYS400" s="366"/>
      <c r="RYT400" s="366"/>
      <c r="RYU400" s="366"/>
      <c r="RYV400" s="366"/>
      <c r="RYW400" s="366"/>
      <c r="RYX400" s="366"/>
      <c r="RYY400" s="366"/>
      <c r="RYZ400" s="366"/>
      <c r="RZA400" s="366"/>
      <c r="RZB400" s="366"/>
      <c r="RZC400" s="366"/>
      <c r="RZD400" s="366"/>
      <c r="RZE400" s="366"/>
      <c r="RZF400" s="366"/>
      <c r="RZG400" s="366"/>
      <c r="RZH400" s="366"/>
      <c r="RZI400" s="366"/>
      <c r="RZJ400" s="366"/>
      <c r="RZK400" s="366"/>
      <c r="RZL400" s="366"/>
      <c r="RZM400" s="366"/>
      <c r="RZN400" s="366"/>
      <c r="RZO400" s="366"/>
      <c r="RZP400" s="366"/>
      <c r="RZQ400" s="366"/>
      <c r="RZR400" s="366"/>
      <c r="RZS400" s="366"/>
      <c r="RZT400" s="366"/>
      <c r="RZU400" s="366"/>
      <c r="RZV400" s="366"/>
      <c r="RZW400" s="366"/>
      <c r="RZX400" s="366"/>
      <c r="RZY400" s="366"/>
      <c r="RZZ400" s="366"/>
      <c r="SAA400" s="366"/>
      <c r="SAB400" s="366"/>
      <c r="SAC400" s="366"/>
      <c r="SAD400" s="366"/>
      <c r="SAE400" s="366"/>
      <c r="SAF400" s="366"/>
      <c r="SAG400" s="366"/>
      <c r="SAH400" s="366"/>
      <c r="SAI400" s="366"/>
      <c r="SAJ400" s="366"/>
      <c r="SAK400" s="366"/>
      <c r="SAL400" s="366"/>
      <c r="SAM400" s="366"/>
      <c r="SAN400" s="366"/>
      <c r="SAO400" s="366"/>
      <c r="SAP400" s="366"/>
      <c r="SAQ400" s="366"/>
      <c r="SAR400" s="366"/>
      <c r="SAS400" s="366"/>
      <c r="SAT400" s="366"/>
      <c r="SAU400" s="366"/>
      <c r="SAV400" s="366"/>
      <c r="SAW400" s="366"/>
      <c r="SAX400" s="366"/>
      <c r="SAY400" s="366"/>
      <c r="SAZ400" s="366"/>
      <c r="SBA400" s="366"/>
      <c r="SBB400" s="366"/>
      <c r="SBC400" s="366"/>
      <c r="SBD400" s="366"/>
      <c r="SBE400" s="366"/>
      <c r="SBF400" s="366"/>
      <c r="SBG400" s="366"/>
      <c r="SBH400" s="366"/>
      <c r="SBI400" s="366"/>
      <c r="SBJ400" s="366"/>
      <c r="SBK400" s="366"/>
      <c r="SBL400" s="366"/>
      <c r="SBM400" s="366"/>
      <c r="SBN400" s="366"/>
      <c r="SBO400" s="366"/>
      <c r="SBP400" s="366"/>
      <c r="SBQ400" s="366"/>
      <c r="SBR400" s="366"/>
      <c r="SBS400" s="366"/>
      <c r="SBT400" s="366"/>
      <c r="SBU400" s="366"/>
      <c r="SBV400" s="366"/>
      <c r="SBW400" s="366"/>
      <c r="SBX400" s="366"/>
      <c r="SBY400" s="366"/>
      <c r="SBZ400" s="366"/>
      <c r="SCA400" s="366"/>
      <c r="SCB400" s="366"/>
      <c r="SCC400" s="366"/>
      <c r="SCD400" s="366"/>
      <c r="SCE400" s="366"/>
      <c r="SCF400" s="366"/>
      <c r="SCG400" s="366"/>
      <c r="SCH400" s="366"/>
      <c r="SCI400" s="366"/>
      <c r="SCJ400" s="366"/>
      <c r="SCK400" s="366"/>
      <c r="SCL400" s="366"/>
      <c r="SCM400" s="366"/>
      <c r="SCN400" s="366"/>
      <c r="SCO400" s="366"/>
      <c r="SCP400" s="366"/>
      <c r="SCQ400" s="366"/>
      <c r="SCR400" s="366"/>
      <c r="SCS400" s="366"/>
      <c r="SCT400" s="366"/>
      <c r="SCU400" s="366"/>
      <c r="SCV400" s="366"/>
      <c r="SCW400" s="366"/>
      <c r="SCX400" s="366"/>
      <c r="SCY400" s="366"/>
      <c r="SCZ400" s="366"/>
      <c r="SDA400" s="366"/>
      <c r="SDB400" s="366"/>
      <c r="SDC400" s="366"/>
      <c r="SDD400" s="366"/>
      <c r="SDE400" s="366"/>
      <c r="SDF400" s="366"/>
      <c r="SDG400" s="366"/>
      <c r="SDH400" s="366"/>
      <c r="SDI400" s="366"/>
      <c r="SDJ400" s="366"/>
      <c r="SDK400" s="366"/>
      <c r="SDL400" s="366"/>
      <c r="SDM400" s="366"/>
      <c r="SDN400" s="366"/>
      <c r="SDO400" s="366"/>
      <c r="SDP400" s="366"/>
      <c r="SDQ400" s="366"/>
      <c r="SDR400" s="366"/>
      <c r="SDS400" s="366"/>
      <c r="SDT400" s="366"/>
      <c r="SDU400" s="366"/>
      <c r="SDV400" s="366"/>
      <c r="SDW400" s="366"/>
      <c r="SDX400" s="366"/>
      <c r="SDY400" s="366"/>
      <c r="SDZ400" s="366"/>
      <c r="SEA400" s="366"/>
      <c r="SEB400" s="366"/>
      <c r="SEC400" s="366"/>
      <c r="SED400" s="366"/>
      <c r="SEE400" s="366"/>
      <c r="SEF400" s="366"/>
      <c r="SEG400" s="366"/>
      <c r="SEH400" s="366"/>
      <c r="SEI400" s="366"/>
      <c r="SEJ400" s="366"/>
      <c r="SEK400" s="366"/>
      <c r="SEL400" s="366"/>
      <c r="SEM400" s="366"/>
      <c r="SEN400" s="366"/>
      <c r="SEO400" s="366"/>
      <c r="SEP400" s="366"/>
      <c r="SEQ400" s="366"/>
      <c r="SER400" s="366"/>
      <c r="SES400" s="366"/>
      <c r="SET400" s="366"/>
      <c r="SEU400" s="366"/>
      <c r="SEV400" s="366"/>
      <c r="SEW400" s="366"/>
      <c r="SEX400" s="366"/>
      <c r="SEY400" s="366"/>
      <c r="SEZ400" s="366"/>
      <c r="SFA400" s="366"/>
      <c r="SFB400" s="366"/>
      <c r="SFC400" s="366"/>
      <c r="SFD400" s="366"/>
      <c r="SFE400" s="366"/>
      <c r="SFF400" s="366"/>
      <c r="SFG400" s="366"/>
      <c r="SFH400" s="366"/>
      <c r="SFI400" s="366"/>
      <c r="SFJ400" s="366"/>
      <c r="SFK400" s="366"/>
      <c r="SFL400" s="366"/>
      <c r="SFM400" s="366"/>
      <c r="SFN400" s="366"/>
      <c r="SFO400" s="366"/>
      <c r="SFP400" s="366"/>
      <c r="SFQ400" s="366"/>
      <c r="SFR400" s="366"/>
      <c r="SFS400" s="366"/>
      <c r="SFT400" s="366"/>
      <c r="SFU400" s="366"/>
      <c r="SFV400" s="366"/>
      <c r="SFW400" s="366"/>
      <c r="SFX400" s="366"/>
      <c r="SFY400" s="366"/>
      <c r="SFZ400" s="366"/>
      <c r="SGA400" s="366"/>
      <c r="SGB400" s="366"/>
      <c r="SGC400" s="366"/>
      <c r="SGD400" s="366"/>
      <c r="SGE400" s="366"/>
      <c r="SGF400" s="366"/>
      <c r="SGG400" s="366"/>
      <c r="SGH400" s="366"/>
      <c r="SGI400" s="366"/>
      <c r="SGJ400" s="366"/>
      <c r="SGK400" s="366"/>
      <c r="SGL400" s="366"/>
      <c r="SGM400" s="366"/>
      <c r="SGN400" s="366"/>
      <c r="SGO400" s="366"/>
      <c r="SGP400" s="366"/>
      <c r="SGQ400" s="366"/>
      <c r="SGR400" s="366"/>
      <c r="SGS400" s="366"/>
      <c r="SGT400" s="366"/>
      <c r="SGU400" s="366"/>
      <c r="SGV400" s="366"/>
      <c r="SGW400" s="366"/>
      <c r="SGX400" s="366"/>
      <c r="SGY400" s="366"/>
      <c r="SGZ400" s="366"/>
      <c r="SHA400" s="366"/>
      <c r="SHB400" s="366"/>
      <c r="SHC400" s="366"/>
      <c r="SHD400" s="366"/>
      <c r="SHE400" s="366"/>
      <c r="SHF400" s="366"/>
      <c r="SHG400" s="366"/>
      <c r="SHH400" s="366"/>
      <c r="SHI400" s="366"/>
      <c r="SHJ400" s="366"/>
      <c r="SHK400" s="366"/>
      <c r="SHL400" s="366"/>
      <c r="SHM400" s="366"/>
      <c r="SHN400" s="366"/>
      <c r="SHO400" s="366"/>
      <c r="SHP400" s="366"/>
      <c r="SHQ400" s="366"/>
      <c r="SHR400" s="366"/>
      <c r="SHS400" s="366"/>
      <c r="SHT400" s="366"/>
      <c r="SHU400" s="366"/>
      <c r="SHV400" s="366"/>
      <c r="SHW400" s="366"/>
      <c r="SHX400" s="366"/>
      <c r="SHY400" s="366"/>
      <c r="SHZ400" s="366"/>
      <c r="SIA400" s="366"/>
      <c r="SIB400" s="366"/>
      <c r="SIC400" s="366"/>
      <c r="SID400" s="366"/>
      <c r="SIE400" s="366"/>
      <c r="SIF400" s="366"/>
      <c r="SIG400" s="366"/>
      <c r="SIH400" s="366"/>
      <c r="SII400" s="366"/>
      <c r="SIJ400" s="366"/>
      <c r="SIK400" s="366"/>
      <c r="SIL400" s="366"/>
      <c r="SIM400" s="366"/>
      <c r="SIN400" s="366"/>
      <c r="SIO400" s="366"/>
      <c r="SIP400" s="366"/>
      <c r="SIQ400" s="366"/>
      <c r="SIR400" s="366"/>
      <c r="SIS400" s="366"/>
      <c r="SIT400" s="366"/>
      <c r="SIU400" s="366"/>
      <c r="SIV400" s="366"/>
      <c r="SIW400" s="366"/>
      <c r="SIX400" s="366"/>
      <c r="SIY400" s="366"/>
      <c r="SIZ400" s="366"/>
      <c r="SJA400" s="366"/>
      <c r="SJB400" s="366"/>
      <c r="SJC400" s="366"/>
      <c r="SJD400" s="366"/>
      <c r="SJE400" s="366"/>
      <c r="SJF400" s="366"/>
      <c r="SJG400" s="366"/>
      <c r="SJH400" s="366"/>
      <c r="SJI400" s="366"/>
      <c r="SJJ400" s="366"/>
      <c r="SJK400" s="366"/>
      <c r="SJL400" s="366"/>
      <c r="SJM400" s="366"/>
      <c r="SJN400" s="366"/>
      <c r="SJO400" s="366"/>
      <c r="SJP400" s="366"/>
      <c r="SJQ400" s="366"/>
      <c r="SJR400" s="366"/>
      <c r="SJS400" s="366"/>
      <c r="SJT400" s="366"/>
      <c r="SJU400" s="366"/>
      <c r="SJV400" s="366"/>
      <c r="SJW400" s="366"/>
      <c r="SJX400" s="366"/>
      <c r="SJY400" s="366"/>
      <c r="SJZ400" s="366"/>
      <c r="SKA400" s="366"/>
      <c r="SKB400" s="366"/>
      <c r="SKC400" s="366"/>
      <c r="SKD400" s="366"/>
      <c r="SKE400" s="366"/>
      <c r="SKF400" s="366"/>
      <c r="SKG400" s="366"/>
      <c r="SKH400" s="366"/>
      <c r="SKI400" s="366"/>
      <c r="SKJ400" s="366"/>
      <c r="SKK400" s="366"/>
      <c r="SKL400" s="366"/>
      <c r="SKM400" s="366"/>
      <c r="SKN400" s="366"/>
      <c r="SKO400" s="366"/>
      <c r="SKP400" s="366"/>
      <c r="SKQ400" s="366"/>
      <c r="SKR400" s="366"/>
      <c r="SKS400" s="366"/>
      <c r="SKT400" s="366"/>
      <c r="SKU400" s="366"/>
      <c r="SKV400" s="366"/>
      <c r="SKW400" s="366"/>
      <c r="SKX400" s="366"/>
      <c r="SKY400" s="366"/>
      <c r="SKZ400" s="366"/>
      <c r="SLA400" s="366"/>
      <c r="SLB400" s="366"/>
      <c r="SLC400" s="366"/>
      <c r="SLD400" s="366"/>
      <c r="SLE400" s="366"/>
      <c r="SLF400" s="366"/>
      <c r="SLG400" s="366"/>
      <c r="SLH400" s="366"/>
      <c r="SLI400" s="366"/>
      <c r="SLJ400" s="366"/>
      <c r="SLK400" s="366"/>
      <c r="SLL400" s="366"/>
      <c r="SLM400" s="366"/>
      <c r="SLN400" s="366"/>
      <c r="SLO400" s="366"/>
      <c r="SLP400" s="366"/>
      <c r="SLQ400" s="366"/>
      <c r="SLR400" s="366"/>
      <c r="SLS400" s="366"/>
      <c r="SLT400" s="366"/>
      <c r="SLU400" s="366"/>
      <c r="SLV400" s="366"/>
      <c r="SLW400" s="366"/>
      <c r="SLX400" s="366"/>
      <c r="SLY400" s="366"/>
      <c r="SLZ400" s="366"/>
      <c r="SMA400" s="366"/>
      <c r="SMB400" s="366"/>
      <c r="SMC400" s="366"/>
      <c r="SMD400" s="366"/>
      <c r="SME400" s="366"/>
      <c r="SMF400" s="366"/>
      <c r="SMG400" s="366"/>
      <c r="SMH400" s="366"/>
      <c r="SMI400" s="366"/>
      <c r="SMJ400" s="366"/>
      <c r="SMK400" s="366"/>
      <c r="SML400" s="366"/>
      <c r="SMM400" s="366"/>
      <c r="SMN400" s="366"/>
      <c r="SMO400" s="366"/>
      <c r="SMP400" s="366"/>
      <c r="SMQ400" s="366"/>
      <c r="SMR400" s="366"/>
      <c r="SMS400" s="366"/>
      <c r="SMT400" s="366"/>
      <c r="SMU400" s="366"/>
      <c r="SMV400" s="366"/>
      <c r="SMW400" s="366"/>
      <c r="SMX400" s="366"/>
      <c r="SMY400" s="366"/>
      <c r="SMZ400" s="366"/>
      <c r="SNA400" s="366"/>
      <c r="SNB400" s="366"/>
      <c r="SNC400" s="366"/>
      <c r="SND400" s="366"/>
      <c r="SNE400" s="366"/>
      <c r="SNF400" s="366"/>
      <c r="SNG400" s="366"/>
      <c r="SNH400" s="366"/>
      <c r="SNI400" s="366"/>
      <c r="SNJ400" s="366"/>
      <c r="SNK400" s="366"/>
      <c r="SNL400" s="366"/>
      <c r="SNM400" s="366"/>
      <c r="SNN400" s="366"/>
      <c r="SNO400" s="366"/>
      <c r="SNP400" s="366"/>
      <c r="SNQ400" s="366"/>
      <c r="SNR400" s="366"/>
      <c r="SNS400" s="366"/>
      <c r="SNT400" s="366"/>
      <c r="SNU400" s="366"/>
      <c r="SNV400" s="366"/>
      <c r="SNW400" s="366"/>
      <c r="SNX400" s="366"/>
      <c r="SNY400" s="366"/>
      <c r="SNZ400" s="366"/>
      <c r="SOA400" s="366"/>
      <c r="SOB400" s="366"/>
      <c r="SOC400" s="366"/>
      <c r="SOD400" s="366"/>
      <c r="SOE400" s="366"/>
      <c r="SOF400" s="366"/>
      <c r="SOG400" s="366"/>
      <c r="SOH400" s="366"/>
      <c r="SOI400" s="366"/>
      <c r="SOJ400" s="366"/>
      <c r="SOK400" s="366"/>
      <c r="SOL400" s="366"/>
      <c r="SOM400" s="366"/>
      <c r="SON400" s="366"/>
      <c r="SOO400" s="366"/>
      <c r="SOP400" s="366"/>
      <c r="SOQ400" s="366"/>
      <c r="SOR400" s="366"/>
      <c r="SOS400" s="366"/>
      <c r="SOT400" s="366"/>
      <c r="SOU400" s="366"/>
      <c r="SOV400" s="366"/>
      <c r="SOW400" s="366"/>
      <c r="SOX400" s="366"/>
      <c r="SOY400" s="366"/>
      <c r="SOZ400" s="366"/>
      <c r="SPA400" s="366"/>
      <c r="SPB400" s="366"/>
      <c r="SPC400" s="366"/>
      <c r="SPD400" s="366"/>
      <c r="SPE400" s="366"/>
      <c r="SPF400" s="366"/>
      <c r="SPG400" s="366"/>
      <c r="SPH400" s="366"/>
      <c r="SPI400" s="366"/>
      <c r="SPJ400" s="366"/>
      <c r="SPK400" s="366"/>
      <c r="SPL400" s="366"/>
      <c r="SPM400" s="366"/>
      <c r="SPN400" s="366"/>
      <c r="SPO400" s="366"/>
      <c r="SPP400" s="366"/>
      <c r="SPQ400" s="366"/>
      <c r="SPR400" s="366"/>
      <c r="SPS400" s="366"/>
      <c r="SPT400" s="366"/>
      <c r="SPU400" s="366"/>
      <c r="SPV400" s="366"/>
      <c r="SPW400" s="366"/>
      <c r="SPX400" s="366"/>
      <c r="SPY400" s="366"/>
      <c r="SPZ400" s="366"/>
      <c r="SQA400" s="366"/>
      <c r="SQB400" s="366"/>
      <c r="SQC400" s="366"/>
      <c r="SQD400" s="366"/>
      <c r="SQE400" s="366"/>
      <c r="SQF400" s="366"/>
      <c r="SQG400" s="366"/>
      <c r="SQH400" s="366"/>
      <c r="SQI400" s="366"/>
      <c r="SQJ400" s="366"/>
      <c r="SQK400" s="366"/>
      <c r="SQL400" s="366"/>
      <c r="SQM400" s="366"/>
      <c r="SQN400" s="366"/>
      <c r="SQO400" s="366"/>
      <c r="SQP400" s="366"/>
      <c r="SQQ400" s="366"/>
      <c r="SQR400" s="366"/>
      <c r="SQS400" s="366"/>
      <c r="SQT400" s="366"/>
      <c r="SQU400" s="366"/>
      <c r="SQV400" s="366"/>
      <c r="SQW400" s="366"/>
      <c r="SQX400" s="366"/>
      <c r="SQY400" s="366"/>
      <c r="SQZ400" s="366"/>
      <c r="SRA400" s="366"/>
      <c r="SRB400" s="366"/>
      <c r="SRC400" s="366"/>
      <c r="SRD400" s="366"/>
      <c r="SRE400" s="366"/>
      <c r="SRF400" s="366"/>
      <c r="SRG400" s="366"/>
      <c r="SRH400" s="366"/>
      <c r="SRI400" s="366"/>
      <c r="SRJ400" s="366"/>
      <c r="SRK400" s="366"/>
      <c r="SRL400" s="366"/>
      <c r="SRM400" s="366"/>
      <c r="SRN400" s="366"/>
      <c r="SRO400" s="366"/>
      <c r="SRP400" s="366"/>
      <c r="SRQ400" s="366"/>
      <c r="SRR400" s="366"/>
      <c r="SRS400" s="366"/>
      <c r="SRT400" s="366"/>
      <c r="SRU400" s="366"/>
      <c r="SRV400" s="366"/>
      <c r="SRW400" s="366"/>
      <c r="SRX400" s="366"/>
      <c r="SRY400" s="366"/>
      <c r="SRZ400" s="366"/>
      <c r="SSA400" s="366"/>
      <c r="SSB400" s="366"/>
      <c r="SSC400" s="366"/>
      <c r="SSD400" s="366"/>
      <c r="SSE400" s="366"/>
      <c r="SSF400" s="366"/>
      <c r="SSG400" s="366"/>
      <c r="SSH400" s="366"/>
      <c r="SSI400" s="366"/>
      <c r="SSJ400" s="366"/>
      <c r="SSK400" s="366"/>
      <c r="SSL400" s="366"/>
      <c r="SSM400" s="366"/>
      <c r="SSN400" s="366"/>
      <c r="SSO400" s="366"/>
      <c r="SSP400" s="366"/>
      <c r="SSQ400" s="366"/>
      <c r="SSR400" s="366"/>
      <c r="SSS400" s="366"/>
      <c r="SST400" s="366"/>
      <c r="SSU400" s="366"/>
      <c r="SSV400" s="366"/>
      <c r="SSW400" s="366"/>
      <c r="SSX400" s="366"/>
      <c r="SSY400" s="366"/>
      <c r="SSZ400" s="366"/>
      <c r="STA400" s="366"/>
      <c r="STB400" s="366"/>
      <c r="STC400" s="366"/>
      <c r="STD400" s="366"/>
      <c r="STE400" s="366"/>
      <c r="STF400" s="366"/>
      <c r="STG400" s="366"/>
      <c r="STH400" s="366"/>
      <c r="STI400" s="366"/>
      <c r="STJ400" s="366"/>
      <c r="STK400" s="366"/>
      <c r="STL400" s="366"/>
      <c r="STM400" s="366"/>
      <c r="STN400" s="366"/>
      <c r="STO400" s="366"/>
      <c r="STP400" s="366"/>
      <c r="STQ400" s="366"/>
      <c r="STR400" s="366"/>
      <c r="STS400" s="366"/>
      <c r="STT400" s="366"/>
      <c r="STU400" s="366"/>
      <c r="STV400" s="366"/>
      <c r="STW400" s="366"/>
      <c r="STX400" s="366"/>
      <c r="STY400" s="366"/>
      <c r="STZ400" s="366"/>
      <c r="SUA400" s="366"/>
      <c r="SUB400" s="366"/>
      <c r="SUC400" s="366"/>
      <c r="SUD400" s="366"/>
      <c r="SUE400" s="366"/>
      <c r="SUF400" s="366"/>
      <c r="SUG400" s="366"/>
      <c r="SUH400" s="366"/>
      <c r="SUI400" s="366"/>
      <c r="SUJ400" s="366"/>
      <c r="SUK400" s="366"/>
      <c r="SUL400" s="366"/>
      <c r="SUM400" s="366"/>
      <c r="SUN400" s="366"/>
      <c r="SUO400" s="366"/>
      <c r="SUP400" s="366"/>
      <c r="SUQ400" s="366"/>
      <c r="SUR400" s="366"/>
      <c r="SUS400" s="366"/>
      <c r="SUT400" s="366"/>
      <c r="SUU400" s="366"/>
      <c r="SUV400" s="366"/>
      <c r="SUW400" s="366"/>
      <c r="SUX400" s="366"/>
      <c r="SUY400" s="366"/>
      <c r="SUZ400" s="366"/>
      <c r="SVA400" s="366"/>
      <c r="SVB400" s="366"/>
      <c r="SVC400" s="366"/>
      <c r="SVD400" s="366"/>
      <c r="SVE400" s="366"/>
      <c r="SVF400" s="366"/>
      <c r="SVG400" s="366"/>
      <c r="SVH400" s="366"/>
      <c r="SVI400" s="366"/>
      <c r="SVJ400" s="366"/>
      <c r="SVK400" s="366"/>
      <c r="SVL400" s="366"/>
      <c r="SVM400" s="366"/>
      <c r="SVN400" s="366"/>
      <c r="SVO400" s="366"/>
      <c r="SVP400" s="366"/>
      <c r="SVQ400" s="366"/>
      <c r="SVR400" s="366"/>
      <c r="SVS400" s="366"/>
      <c r="SVT400" s="366"/>
      <c r="SVU400" s="366"/>
      <c r="SVV400" s="366"/>
      <c r="SVW400" s="366"/>
      <c r="SVX400" s="366"/>
      <c r="SVY400" s="366"/>
      <c r="SVZ400" s="366"/>
      <c r="SWA400" s="366"/>
      <c r="SWB400" s="366"/>
      <c r="SWC400" s="366"/>
      <c r="SWD400" s="366"/>
      <c r="SWE400" s="366"/>
      <c r="SWF400" s="366"/>
      <c r="SWG400" s="366"/>
      <c r="SWH400" s="366"/>
      <c r="SWI400" s="366"/>
      <c r="SWJ400" s="366"/>
      <c r="SWK400" s="366"/>
      <c r="SWL400" s="366"/>
      <c r="SWM400" s="366"/>
      <c r="SWN400" s="366"/>
      <c r="SWO400" s="366"/>
      <c r="SWP400" s="366"/>
      <c r="SWQ400" s="366"/>
      <c r="SWR400" s="366"/>
      <c r="SWS400" s="366"/>
      <c r="SWT400" s="366"/>
      <c r="SWU400" s="366"/>
      <c r="SWV400" s="366"/>
      <c r="SWW400" s="366"/>
      <c r="SWX400" s="366"/>
      <c r="SWY400" s="366"/>
      <c r="SWZ400" s="366"/>
      <c r="SXA400" s="366"/>
      <c r="SXB400" s="366"/>
      <c r="SXC400" s="366"/>
      <c r="SXD400" s="366"/>
      <c r="SXE400" s="366"/>
      <c r="SXF400" s="366"/>
      <c r="SXG400" s="366"/>
      <c r="SXH400" s="366"/>
      <c r="SXI400" s="366"/>
      <c r="SXJ400" s="366"/>
      <c r="SXK400" s="366"/>
      <c r="SXL400" s="366"/>
      <c r="SXM400" s="366"/>
      <c r="SXN400" s="366"/>
      <c r="SXO400" s="366"/>
      <c r="SXP400" s="366"/>
      <c r="SXQ400" s="366"/>
      <c r="SXR400" s="366"/>
      <c r="SXS400" s="366"/>
      <c r="SXT400" s="366"/>
      <c r="SXU400" s="366"/>
      <c r="SXV400" s="366"/>
      <c r="SXW400" s="366"/>
      <c r="SXX400" s="366"/>
      <c r="SXY400" s="366"/>
      <c r="SXZ400" s="366"/>
      <c r="SYA400" s="366"/>
      <c r="SYB400" s="366"/>
      <c r="SYC400" s="366"/>
      <c r="SYD400" s="366"/>
      <c r="SYE400" s="366"/>
      <c r="SYF400" s="366"/>
      <c r="SYG400" s="366"/>
      <c r="SYH400" s="366"/>
      <c r="SYI400" s="366"/>
      <c r="SYJ400" s="366"/>
      <c r="SYK400" s="366"/>
      <c r="SYL400" s="366"/>
      <c r="SYM400" s="366"/>
      <c r="SYN400" s="366"/>
      <c r="SYO400" s="366"/>
      <c r="SYP400" s="366"/>
      <c r="SYQ400" s="366"/>
      <c r="SYR400" s="366"/>
      <c r="SYS400" s="366"/>
      <c r="SYT400" s="366"/>
      <c r="SYU400" s="366"/>
      <c r="SYV400" s="366"/>
      <c r="SYW400" s="366"/>
      <c r="SYX400" s="366"/>
      <c r="SYY400" s="366"/>
      <c r="SYZ400" s="366"/>
      <c r="SZA400" s="366"/>
      <c r="SZB400" s="366"/>
      <c r="SZC400" s="366"/>
      <c r="SZD400" s="366"/>
      <c r="SZE400" s="366"/>
      <c r="SZF400" s="366"/>
      <c r="SZG400" s="366"/>
      <c r="SZH400" s="366"/>
      <c r="SZI400" s="366"/>
      <c r="SZJ400" s="366"/>
      <c r="SZK400" s="366"/>
      <c r="SZL400" s="366"/>
      <c r="SZM400" s="366"/>
      <c r="SZN400" s="366"/>
      <c r="SZO400" s="366"/>
      <c r="SZP400" s="366"/>
      <c r="SZQ400" s="366"/>
      <c r="SZR400" s="366"/>
      <c r="SZS400" s="366"/>
      <c r="SZT400" s="366"/>
      <c r="SZU400" s="366"/>
      <c r="SZV400" s="366"/>
      <c r="SZW400" s="366"/>
      <c r="SZX400" s="366"/>
      <c r="SZY400" s="366"/>
      <c r="SZZ400" s="366"/>
      <c r="TAA400" s="366"/>
      <c r="TAB400" s="366"/>
      <c r="TAC400" s="366"/>
      <c r="TAD400" s="366"/>
      <c r="TAE400" s="366"/>
      <c r="TAF400" s="366"/>
      <c r="TAG400" s="366"/>
      <c r="TAH400" s="366"/>
      <c r="TAI400" s="366"/>
      <c r="TAJ400" s="366"/>
      <c r="TAK400" s="366"/>
      <c r="TAL400" s="366"/>
      <c r="TAM400" s="366"/>
      <c r="TAN400" s="366"/>
      <c r="TAO400" s="366"/>
      <c r="TAP400" s="366"/>
      <c r="TAQ400" s="366"/>
      <c r="TAR400" s="366"/>
      <c r="TAS400" s="366"/>
      <c r="TAT400" s="366"/>
      <c r="TAU400" s="366"/>
      <c r="TAV400" s="366"/>
      <c r="TAW400" s="366"/>
      <c r="TAX400" s="366"/>
      <c r="TAY400" s="366"/>
      <c r="TAZ400" s="366"/>
      <c r="TBA400" s="366"/>
      <c r="TBB400" s="366"/>
      <c r="TBC400" s="366"/>
      <c r="TBD400" s="366"/>
      <c r="TBE400" s="366"/>
      <c r="TBF400" s="366"/>
      <c r="TBG400" s="366"/>
      <c r="TBH400" s="366"/>
      <c r="TBI400" s="366"/>
      <c r="TBJ400" s="366"/>
      <c r="TBK400" s="366"/>
      <c r="TBL400" s="366"/>
      <c r="TBM400" s="366"/>
      <c r="TBN400" s="366"/>
      <c r="TBO400" s="366"/>
      <c r="TBP400" s="366"/>
      <c r="TBQ400" s="366"/>
      <c r="TBR400" s="366"/>
      <c r="TBS400" s="366"/>
      <c r="TBT400" s="366"/>
      <c r="TBU400" s="366"/>
      <c r="TBV400" s="366"/>
      <c r="TBW400" s="366"/>
      <c r="TBX400" s="366"/>
      <c r="TBY400" s="366"/>
      <c r="TBZ400" s="366"/>
      <c r="TCA400" s="366"/>
      <c r="TCB400" s="366"/>
      <c r="TCC400" s="366"/>
      <c r="TCD400" s="366"/>
      <c r="TCE400" s="366"/>
      <c r="TCF400" s="366"/>
      <c r="TCG400" s="366"/>
      <c r="TCH400" s="366"/>
      <c r="TCI400" s="366"/>
      <c r="TCJ400" s="366"/>
      <c r="TCK400" s="366"/>
      <c r="TCL400" s="366"/>
      <c r="TCM400" s="366"/>
      <c r="TCN400" s="366"/>
      <c r="TCO400" s="366"/>
      <c r="TCP400" s="366"/>
      <c r="TCQ400" s="366"/>
      <c r="TCR400" s="366"/>
      <c r="TCS400" s="366"/>
      <c r="TCT400" s="366"/>
      <c r="TCU400" s="366"/>
      <c r="TCV400" s="366"/>
      <c r="TCW400" s="366"/>
      <c r="TCX400" s="366"/>
      <c r="TCY400" s="366"/>
      <c r="TCZ400" s="366"/>
      <c r="TDA400" s="366"/>
      <c r="TDB400" s="366"/>
      <c r="TDC400" s="366"/>
      <c r="TDD400" s="366"/>
      <c r="TDE400" s="366"/>
      <c r="TDF400" s="366"/>
      <c r="TDG400" s="366"/>
      <c r="TDH400" s="366"/>
      <c r="TDI400" s="366"/>
      <c r="TDJ400" s="366"/>
      <c r="TDK400" s="366"/>
      <c r="TDL400" s="366"/>
      <c r="TDM400" s="366"/>
      <c r="TDN400" s="366"/>
      <c r="TDO400" s="366"/>
      <c r="TDP400" s="366"/>
      <c r="TDQ400" s="366"/>
      <c r="TDR400" s="366"/>
      <c r="TDS400" s="366"/>
      <c r="TDT400" s="366"/>
      <c r="TDU400" s="366"/>
      <c r="TDV400" s="366"/>
      <c r="TDW400" s="366"/>
      <c r="TDX400" s="366"/>
      <c r="TDY400" s="366"/>
      <c r="TDZ400" s="366"/>
      <c r="TEA400" s="366"/>
      <c r="TEB400" s="366"/>
      <c r="TEC400" s="366"/>
      <c r="TED400" s="366"/>
      <c r="TEE400" s="366"/>
      <c r="TEF400" s="366"/>
      <c r="TEG400" s="366"/>
      <c r="TEH400" s="366"/>
      <c r="TEI400" s="366"/>
      <c r="TEJ400" s="366"/>
      <c r="TEK400" s="366"/>
      <c r="TEL400" s="366"/>
      <c r="TEM400" s="366"/>
      <c r="TEN400" s="366"/>
      <c r="TEO400" s="366"/>
      <c r="TEP400" s="366"/>
      <c r="TEQ400" s="366"/>
      <c r="TER400" s="366"/>
      <c r="TES400" s="366"/>
      <c r="TET400" s="366"/>
      <c r="TEU400" s="366"/>
      <c r="TEV400" s="366"/>
      <c r="TEW400" s="366"/>
      <c r="TEX400" s="366"/>
      <c r="TEY400" s="366"/>
      <c r="TEZ400" s="366"/>
      <c r="TFA400" s="366"/>
      <c r="TFB400" s="366"/>
      <c r="TFC400" s="366"/>
      <c r="TFD400" s="366"/>
      <c r="TFE400" s="366"/>
      <c r="TFF400" s="366"/>
      <c r="TFG400" s="366"/>
      <c r="TFH400" s="366"/>
      <c r="TFI400" s="366"/>
      <c r="TFJ400" s="366"/>
      <c r="TFK400" s="366"/>
      <c r="TFL400" s="366"/>
      <c r="TFM400" s="366"/>
      <c r="TFN400" s="366"/>
      <c r="TFO400" s="366"/>
      <c r="TFP400" s="366"/>
      <c r="TFQ400" s="366"/>
      <c r="TFR400" s="366"/>
      <c r="TFS400" s="366"/>
      <c r="TFT400" s="366"/>
      <c r="TFU400" s="366"/>
      <c r="TFV400" s="366"/>
      <c r="TFW400" s="366"/>
      <c r="TFX400" s="366"/>
      <c r="TFY400" s="366"/>
      <c r="TFZ400" s="366"/>
      <c r="TGA400" s="366"/>
      <c r="TGB400" s="366"/>
      <c r="TGC400" s="366"/>
      <c r="TGD400" s="366"/>
      <c r="TGE400" s="366"/>
      <c r="TGF400" s="366"/>
      <c r="TGG400" s="366"/>
      <c r="TGH400" s="366"/>
      <c r="TGI400" s="366"/>
      <c r="TGJ400" s="366"/>
      <c r="TGK400" s="366"/>
      <c r="TGL400" s="366"/>
      <c r="TGM400" s="366"/>
      <c r="TGN400" s="366"/>
      <c r="TGO400" s="366"/>
      <c r="TGP400" s="366"/>
      <c r="TGQ400" s="366"/>
      <c r="TGR400" s="366"/>
      <c r="TGS400" s="366"/>
      <c r="TGT400" s="366"/>
      <c r="TGU400" s="366"/>
      <c r="TGV400" s="366"/>
      <c r="TGW400" s="366"/>
      <c r="TGX400" s="366"/>
      <c r="TGY400" s="366"/>
      <c r="TGZ400" s="366"/>
      <c r="THA400" s="366"/>
      <c r="THB400" s="366"/>
      <c r="THC400" s="366"/>
      <c r="THD400" s="366"/>
      <c r="THE400" s="366"/>
      <c r="THF400" s="366"/>
      <c r="THG400" s="366"/>
      <c r="THH400" s="366"/>
      <c r="THI400" s="366"/>
      <c r="THJ400" s="366"/>
      <c r="THK400" s="366"/>
      <c r="THL400" s="366"/>
      <c r="THM400" s="366"/>
      <c r="THN400" s="366"/>
      <c r="THO400" s="366"/>
      <c r="THP400" s="366"/>
      <c r="THQ400" s="366"/>
      <c r="THR400" s="366"/>
      <c r="THS400" s="366"/>
      <c r="THT400" s="366"/>
      <c r="THU400" s="366"/>
      <c r="THV400" s="366"/>
      <c r="THW400" s="366"/>
      <c r="THX400" s="366"/>
      <c r="THY400" s="366"/>
      <c r="THZ400" s="366"/>
      <c r="TIA400" s="366"/>
      <c r="TIB400" s="366"/>
      <c r="TIC400" s="366"/>
      <c r="TID400" s="366"/>
      <c r="TIE400" s="366"/>
      <c r="TIF400" s="366"/>
      <c r="TIG400" s="366"/>
      <c r="TIH400" s="366"/>
      <c r="TII400" s="366"/>
      <c r="TIJ400" s="366"/>
      <c r="TIK400" s="366"/>
      <c r="TIL400" s="366"/>
      <c r="TIM400" s="366"/>
      <c r="TIN400" s="366"/>
      <c r="TIO400" s="366"/>
      <c r="TIP400" s="366"/>
      <c r="TIQ400" s="366"/>
      <c r="TIR400" s="366"/>
      <c r="TIS400" s="366"/>
      <c r="TIT400" s="366"/>
      <c r="TIU400" s="366"/>
      <c r="TIV400" s="366"/>
      <c r="TIW400" s="366"/>
      <c r="TIX400" s="366"/>
      <c r="TIY400" s="366"/>
      <c r="TIZ400" s="366"/>
      <c r="TJA400" s="366"/>
      <c r="TJB400" s="366"/>
      <c r="TJC400" s="366"/>
      <c r="TJD400" s="366"/>
      <c r="TJE400" s="366"/>
      <c r="TJF400" s="366"/>
      <c r="TJG400" s="366"/>
      <c r="TJH400" s="366"/>
      <c r="TJI400" s="366"/>
      <c r="TJJ400" s="366"/>
      <c r="TJK400" s="366"/>
      <c r="TJL400" s="366"/>
      <c r="TJM400" s="366"/>
      <c r="TJN400" s="366"/>
      <c r="TJO400" s="366"/>
      <c r="TJP400" s="366"/>
      <c r="TJQ400" s="366"/>
      <c r="TJR400" s="366"/>
      <c r="TJS400" s="366"/>
      <c r="TJT400" s="366"/>
      <c r="TJU400" s="366"/>
      <c r="TJV400" s="366"/>
      <c r="TJW400" s="366"/>
      <c r="TJX400" s="366"/>
      <c r="TJY400" s="366"/>
      <c r="TJZ400" s="366"/>
      <c r="TKA400" s="366"/>
      <c r="TKB400" s="366"/>
      <c r="TKC400" s="366"/>
      <c r="TKD400" s="366"/>
      <c r="TKE400" s="366"/>
      <c r="TKF400" s="366"/>
      <c r="TKG400" s="366"/>
      <c r="TKH400" s="366"/>
      <c r="TKI400" s="366"/>
      <c r="TKJ400" s="366"/>
      <c r="TKK400" s="366"/>
      <c r="TKL400" s="366"/>
      <c r="TKM400" s="366"/>
      <c r="TKN400" s="366"/>
      <c r="TKO400" s="366"/>
      <c r="TKP400" s="366"/>
      <c r="TKQ400" s="366"/>
      <c r="TKR400" s="366"/>
      <c r="TKS400" s="366"/>
      <c r="TKT400" s="366"/>
      <c r="TKU400" s="366"/>
      <c r="TKV400" s="366"/>
      <c r="TKW400" s="366"/>
      <c r="TKX400" s="366"/>
      <c r="TKY400" s="366"/>
      <c r="TKZ400" s="366"/>
      <c r="TLA400" s="366"/>
      <c r="TLB400" s="366"/>
      <c r="TLC400" s="366"/>
      <c r="TLD400" s="366"/>
      <c r="TLE400" s="366"/>
      <c r="TLF400" s="366"/>
      <c r="TLG400" s="366"/>
      <c r="TLH400" s="366"/>
      <c r="TLI400" s="366"/>
      <c r="TLJ400" s="366"/>
      <c r="TLK400" s="366"/>
      <c r="TLL400" s="366"/>
      <c r="TLM400" s="366"/>
      <c r="TLN400" s="366"/>
      <c r="TLO400" s="366"/>
      <c r="TLP400" s="366"/>
      <c r="TLQ400" s="366"/>
      <c r="TLR400" s="366"/>
      <c r="TLS400" s="366"/>
      <c r="TLT400" s="366"/>
      <c r="TLU400" s="366"/>
      <c r="TLV400" s="366"/>
      <c r="TLW400" s="366"/>
      <c r="TLX400" s="366"/>
      <c r="TLY400" s="366"/>
      <c r="TLZ400" s="366"/>
      <c r="TMA400" s="366"/>
      <c r="TMB400" s="366"/>
      <c r="TMC400" s="366"/>
      <c r="TMD400" s="366"/>
      <c r="TME400" s="366"/>
      <c r="TMF400" s="366"/>
      <c r="TMG400" s="366"/>
      <c r="TMH400" s="366"/>
      <c r="TMI400" s="366"/>
      <c r="TMJ400" s="366"/>
      <c r="TMK400" s="366"/>
      <c r="TML400" s="366"/>
      <c r="TMM400" s="366"/>
      <c r="TMN400" s="366"/>
      <c r="TMO400" s="366"/>
      <c r="TMP400" s="366"/>
      <c r="TMQ400" s="366"/>
      <c r="TMR400" s="366"/>
      <c r="TMS400" s="366"/>
      <c r="TMT400" s="366"/>
      <c r="TMU400" s="366"/>
      <c r="TMV400" s="366"/>
      <c r="TMW400" s="366"/>
      <c r="TMX400" s="366"/>
      <c r="TMY400" s="366"/>
      <c r="TMZ400" s="366"/>
      <c r="TNA400" s="366"/>
      <c r="TNB400" s="366"/>
      <c r="TNC400" s="366"/>
      <c r="TND400" s="366"/>
      <c r="TNE400" s="366"/>
      <c r="TNF400" s="366"/>
      <c r="TNG400" s="366"/>
      <c r="TNH400" s="366"/>
      <c r="TNI400" s="366"/>
      <c r="TNJ400" s="366"/>
      <c r="TNK400" s="366"/>
      <c r="TNL400" s="366"/>
      <c r="TNM400" s="366"/>
      <c r="TNN400" s="366"/>
      <c r="TNO400" s="366"/>
      <c r="TNP400" s="366"/>
      <c r="TNQ400" s="366"/>
      <c r="TNR400" s="366"/>
      <c r="TNS400" s="366"/>
      <c r="TNT400" s="366"/>
      <c r="TNU400" s="366"/>
      <c r="TNV400" s="366"/>
      <c r="TNW400" s="366"/>
      <c r="TNX400" s="366"/>
      <c r="TNY400" s="366"/>
      <c r="TNZ400" s="366"/>
      <c r="TOA400" s="366"/>
      <c r="TOB400" s="366"/>
      <c r="TOC400" s="366"/>
      <c r="TOD400" s="366"/>
      <c r="TOE400" s="366"/>
      <c r="TOF400" s="366"/>
      <c r="TOG400" s="366"/>
      <c r="TOH400" s="366"/>
      <c r="TOI400" s="366"/>
      <c r="TOJ400" s="366"/>
      <c r="TOK400" s="366"/>
      <c r="TOL400" s="366"/>
      <c r="TOM400" s="366"/>
      <c r="TON400" s="366"/>
      <c r="TOO400" s="366"/>
      <c r="TOP400" s="366"/>
      <c r="TOQ400" s="366"/>
      <c r="TOR400" s="366"/>
      <c r="TOS400" s="366"/>
      <c r="TOT400" s="366"/>
      <c r="TOU400" s="366"/>
      <c r="TOV400" s="366"/>
      <c r="TOW400" s="366"/>
      <c r="TOX400" s="366"/>
      <c r="TOY400" s="366"/>
      <c r="TOZ400" s="366"/>
      <c r="TPA400" s="366"/>
      <c r="TPB400" s="366"/>
      <c r="TPC400" s="366"/>
      <c r="TPD400" s="366"/>
      <c r="TPE400" s="366"/>
      <c r="TPF400" s="366"/>
      <c r="TPG400" s="366"/>
      <c r="TPH400" s="366"/>
      <c r="TPI400" s="366"/>
      <c r="TPJ400" s="366"/>
      <c r="TPK400" s="366"/>
      <c r="TPL400" s="366"/>
      <c r="TPM400" s="366"/>
      <c r="TPN400" s="366"/>
      <c r="TPO400" s="366"/>
      <c r="TPP400" s="366"/>
      <c r="TPQ400" s="366"/>
      <c r="TPR400" s="366"/>
      <c r="TPS400" s="366"/>
      <c r="TPT400" s="366"/>
      <c r="TPU400" s="366"/>
      <c r="TPV400" s="366"/>
      <c r="TPW400" s="366"/>
      <c r="TPX400" s="366"/>
      <c r="TPY400" s="366"/>
      <c r="TPZ400" s="366"/>
      <c r="TQA400" s="366"/>
      <c r="TQB400" s="366"/>
      <c r="TQC400" s="366"/>
      <c r="TQD400" s="366"/>
      <c r="TQE400" s="366"/>
      <c r="TQF400" s="366"/>
      <c r="TQG400" s="366"/>
      <c r="TQH400" s="366"/>
      <c r="TQI400" s="366"/>
      <c r="TQJ400" s="366"/>
      <c r="TQK400" s="366"/>
      <c r="TQL400" s="366"/>
      <c r="TQM400" s="366"/>
      <c r="TQN400" s="366"/>
      <c r="TQO400" s="366"/>
      <c r="TQP400" s="366"/>
      <c r="TQQ400" s="366"/>
      <c r="TQR400" s="366"/>
      <c r="TQS400" s="366"/>
      <c r="TQT400" s="366"/>
      <c r="TQU400" s="366"/>
      <c r="TQV400" s="366"/>
      <c r="TQW400" s="366"/>
      <c r="TQX400" s="366"/>
      <c r="TQY400" s="366"/>
      <c r="TQZ400" s="366"/>
      <c r="TRA400" s="366"/>
      <c r="TRB400" s="366"/>
      <c r="TRC400" s="366"/>
      <c r="TRD400" s="366"/>
      <c r="TRE400" s="366"/>
      <c r="TRF400" s="366"/>
      <c r="TRG400" s="366"/>
      <c r="TRH400" s="366"/>
      <c r="TRI400" s="366"/>
      <c r="TRJ400" s="366"/>
      <c r="TRK400" s="366"/>
      <c r="TRL400" s="366"/>
      <c r="TRM400" s="366"/>
      <c r="TRN400" s="366"/>
      <c r="TRO400" s="366"/>
      <c r="TRP400" s="366"/>
      <c r="TRQ400" s="366"/>
      <c r="TRR400" s="366"/>
      <c r="TRS400" s="366"/>
      <c r="TRT400" s="366"/>
      <c r="TRU400" s="366"/>
      <c r="TRV400" s="366"/>
      <c r="TRW400" s="366"/>
      <c r="TRX400" s="366"/>
      <c r="TRY400" s="366"/>
      <c r="TRZ400" s="366"/>
      <c r="TSA400" s="366"/>
      <c r="TSB400" s="366"/>
      <c r="TSC400" s="366"/>
      <c r="TSD400" s="366"/>
      <c r="TSE400" s="366"/>
      <c r="TSF400" s="366"/>
      <c r="TSG400" s="366"/>
      <c r="TSH400" s="366"/>
      <c r="TSI400" s="366"/>
      <c r="TSJ400" s="366"/>
      <c r="TSK400" s="366"/>
      <c r="TSL400" s="366"/>
      <c r="TSM400" s="366"/>
      <c r="TSN400" s="366"/>
      <c r="TSO400" s="366"/>
      <c r="TSP400" s="366"/>
      <c r="TSQ400" s="366"/>
      <c r="TSR400" s="366"/>
      <c r="TSS400" s="366"/>
      <c r="TST400" s="366"/>
      <c r="TSU400" s="366"/>
      <c r="TSV400" s="366"/>
      <c r="TSW400" s="366"/>
      <c r="TSX400" s="366"/>
      <c r="TSY400" s="366"/>
      <c r="TSZ400" s="366"/>
      <c r="TTA400" s="366"/>
      <c r="TTB400" s="366"/>
      <c r="TTC400" s="366"/>
      <c r="TTD400" s="366"/>
      <c r="TTE400" s="366"/>
      <c r="TTF400" s="366"/>
      <c r="TTG400" s="366"/>
      <c r="TTH400" s="366"/>
      <c r="TTI400" s="366"/>
      <c r="TTJ400" s="366"/>
      <c r="TTK400" s="366"/>
      <c r="TTL400" s="366"/>
      <c r="TTM400" s="366"/>
      <c r="TTN400" s="366"/>
      <c r="TTO400" s="366"/>
      <c r="TTP400" s="366"/>
      <c r="TTQ400" s="366"/>
      <c r="TTR400" s="366"/>
      <c r="TTS400" s="366"/>
      <c r="TTT400" s="366"/>
      <c r="TTU400" s="366"/>
      <c r="TTV400" s="366"/>
      <c r="TTW400" s="366"/>
      <c r="TTX400" s="366"/>
      <c r="TTY400" s="366"/>
      <c r="TTZ400" s="366"/>
      <c r="TUA400" s="366"/>
      <c r="TUB400" s="366"/>
      <c r="TUC400" s="366"/>
      <c r="TUD400" s="366"/>
      <c r="TUE400" s="366"/>
      <c r="TUF400" s="366"/>
      <c r="TUG400" s="366"/>
      <c r="TUH400" s="366"/>
      <c r="TUI400" s="366"/>
      <c r="TUJ400" s="366"/>
      <c r="TUK400" s="366"/>
      <c r="TUL400" s="366"/>
      <c r="TUM400" s="366"/>
      <c r="TUN400" s="366"/>
      <c r="TUO400" s="366"/>
      <c r="TUP400" s="366"/>
      <c r="TUQ400" s="366"/>
      <c r="TUR400" s="366"/>
      <c r="TUS400" s="366"/>
      <c r="TUT400" s="366"/>
      <c r="TUU400" s="366"/>
      <c r="TUV400" s="366"/>
      <c r="TUW400" s="366"/>
      <c r="TUX400" s="366"/>
      <c r="TUY400" s="366"/>
      <c r="TUZ400" s="366"/>
      <c r="TVA400" s="366"/>
      <c r="TVB400" s="366"/>
      <c r="TVC400" s="366"/>
      <c r="TVD400" s="366"/>
      <c r="TVE400" s="366"/>
      <c r="TVF400" s="366"/>
      <c r="TVG400" s="366"/>
      <c r="TVH400" s="366"/>
      <c r="TVI400" s="366"/>
      <c r="TVJ400" s="366"/>
      <c r="TVK400" s="366"/>
      <c r="TVL400" s="366"/>
      <c r="TVM400" s="366"/>
      <c r="TVN400" s="366"/>
      <c r="TVO400" s="366"/>
      <c r="TVP400" s="366"/>
      <c r="TVQ400" s="366"/>
      <c r="TVR400" s="366"/>
      <c r="TVS400" s="366"/>
      <c r="TVT400" s="366"/>
      <c r="TVU400" s="366"/>
      <c r="TVV400" s="366"/>
      <c r="TVW400" s="366"/>
      <c r="TVX400" s="366"/>
      <c r="TVY400" s="366"/>
      <c r="TVZ400" s="366"/>
      <c r="TWA400" s="366"/>
      <c r="TWB400" s="366"/>
      <c r="TWC400" s="366"/>
      <c r="TWD400" s="366"/>
      <c r="TWE400" s="366"/>
      <c r="TWF400" s="366"/>
      <c r="TWG400" s="366"/>
      <c r="TWH400" s="366"/>
      <c r="TWI400" s="366"/>
      <c r="TWJ400" s="366"/>
      <c r="TWK400" s="366"/>
      <c r="TWL400" s="366"/>
      <c r="TWM400" s="366"/>
      <c r="TWN400" s="366"/>
      <c r="TWO400" s="366"/>
      <c r="TWP400" s="366"/>
      <c r="TWQ400" s="366"/>
      <c r="TWR400" s="366"/>
      <c r="TWS400" s="366"/>
      <c r="TWT400" s="366"/>
      <c r="TWU400" s="366"/>
      <c r="TWV400" s="366"/>
      <c r="TWW400" s="366"/>
      <c r="TWX400" s="366"/>
      <c r="TWY400" s="366"/>
      <c r="TWZ400" s="366"/>
      <c r="TXA400" s="366"/>
      <c r="TXB400" s="366"/>
      <c r="TXC400" s="366"/>
      <c r="TXD400" s="366"/>
      <c r="TXE400" s="366"/>
      <c r="TXF400" s="366"/>
      <c r="TXG400" s="366"/>
      <c r="TXH400" s="366"/>
      <c r="TXI400" s="366"/>
      <c r="TXJ400" s="366"/>
      <c r="TXK400" s="366"/>
      <c r="TXL400" s="366"/>
      <c r="TXM400" s="366"/>
      <c r="TXN400" s="366"/>
      <c r="TXO400" s="366"/>
      <c r="TXP400" s="366"/>
      <c r="TXQ400" s="366"/>
      <c r="TXR400" s="366"/>
      <c r="TXS400" s="366"/>
      <c r="TXT400" s="366"/>
      <c r="TXU400" s="366"/>
      <c r="TXV400" s="366"/>
      <c r="TXW400" s="366"/>
      <c r="TXX400" s="366"/>
      <c r="TXY400" s="366"/>
      <c r="TXZ400" s="366"/>
      <c r="TYA400" s="366"/>
      <c r="TYB400" s="366"/>
      <c r="TYC400" s="366"/>
      <c r="TYD400" s="366"/>
      <c r="TYE400" s="366"/>
      <c r="TYF400" s="366"/>
      <c r="TYG400" s="366"/>
      <c r="TYH400" s="366"/>
      <c r="TYI400" s="366"/>
      <c r="TYJ400" s="366"/>
      <c r="TYK400" s="366"/>
      <c r="TYL400" s="366"/>
      <c r="TYM400" s="366"/>
      <c r="TYN400" s="366"/>
      <c r="TYO400" s="366"/>
      <c r="TYP400" s="366"/>
      <c r="TYQ400" s="366"/>
      <c r="TYR400" s="366"/>
      <c r="TYS400" s="366"/>
      <c r="TYT400" s="366"/>
      <c r="TYU400" s="366"/>
      <c r="TYV400" s="366"/>
      <c r="TYW400" s="366"/>
      <c r="TYX400" s="366"/>
      <c r="TYY400" s="366"/>
      <c r="TYZ400" s="366"/>
      <c r="TZA400" s="366"/>
      <c r="TZB400" s="366"/>
      <c r="TZC400" s="366"/>
      <c r="TZD400" s="366"/>
      <c r="TZE400" s="366"/>
      <c r="TZF400" s="366"/>
      <c r="TZG400" s="366"/>
      <c r="TZH400" s="366"/>
      <c r="TZI400" s="366"/>
      <c r="TZJ400" s="366"/>
      <c r="TZK400" s="366"/>
      <c r="TZL400" s="366"/>
      <c r="TZM400" s="366"/>
      <c r="TZN400" s="366"/>
      <c r="TZO400" s="366"/>
      <c r="TZP400" s="366"/>
      <c r="TZQ400" s="366"/>
      <c r="TZR400" s="366"/>
      <c r="TZS400" s="366"/>
      <c r="TZT400" s="366"/>
      <c r="TZU400" s="366"/>
      <c r="TZV400" s="366"/>
      <c r="TZW400" s="366"/>
      <c r="TZX400" s="366"/>
      <c r="TZY400" s="366"/>
      <c r="TZZ400" s="366"/>
      <c r="UAA400" s="366"/>
      <c r="UAB400" s="366"/>
      <c r="UAC400" s="366"/>
      <c r="UAD400" s="366"/>
      <c r="UAE400" s="366"/>
      <c r="UAF400" s="366"/>
      <c r="UAG400" s="366"/>
      <c r="UAH400" s="366"/>
      <c r="UAI400" s="366"/>
      <c r="UAJ400" s="366"/>
      <c r="UAK400" s="366"/>
      <c r="UAL400" s="366"/>
      <c r="UAM400" s="366"/>
      <c r="UAN400" s="366"/>
      <c r="UAO400" s="366"/>
      <c r="UAP400" s="366"/>
      <c r="UAQ400" s="366"/>
      <c r="UAR400" s="366"/>
      <c r="UAS400" s="366"/>
      <c r="UAT400" s="366"/>
      <c r="UAU400" s="366"/>
      <c r="UAV400" s="366"/>
      <c r="UAW400" s="366"/>
      <c r="UAX400" s="366"/>
      <c r="UAY400" s="366"/>
      <c r="UAZ400" s="366"/>
      <c r="UBA400" s="366"/>
      <c r="UBB400" s="366"/>
      <c r="UBC400" s="366"/>
      <c r="UBD400" s="366"/>
      <c r="UBE400" s="366"/>
      <c r="UBF400" s="366"/>
      <c r="UBG400" s="366"/>
      <c r="UBH400" s="366"/>
      <c r="UBI400" s="366"/>
      <c r="UBJ400" s="366"/>
      <c r="UBK400" s="366"/>
      <c r="UBL400" s="366"/>
      <c r="UBM400" s="366"/>
      <c r="UBN400" s="366"/>
      <c r="UBO400" s="366"/>
      <c r="UBP400" s="366"/>
      <c r="UBQ400" s="366"/>
      <c r="UBR400" s="366"/>
      <c r="UBS400" s="366"/>
      <c r="UBT400" s="366"/>
      <c r="UBU400" s="366"/>
      <c r="UBV400" s="366"/>
      <c r="UBW400" s="366"/>
      <c r="UBX400" s="366"/>
      <c r="UBY400" s="366"/>
      <c r="UBZ400" s="366"/>
      <c r="UCA400" s="366"/>
      <c r="UCB400" s="366"/>
      <c r="UCC400" s="366"/>
      <c r="UCD400" s="366"/>
      <c r="UCE400" s="366"/>
      <c r="UCF400" s="366"/>
      <c r="UCG400" s="366"/>
      <c r="UCH400" s="366"/>
      <c r="UCI400" s="366"/>
      <c r="UCJ400" s="366"/>
      <c r="UCK400" s="366"/>
      <c r="UCL400" s="366"/>
      <c r="UCM400" s="366"/>
      <c r="UCN400" s="366"/>
      <c r="UCO400" s="366"/>
      <c r="UCP400" s="366"/>
      <c r="UCQ400" s="366"/>
      <c r="UCR400" s="366"/>
      <c r="UCS400" s="366"/>
      <c r="UCT400" s="366"/>
      <c r="UCU400" s="366"/>
      <c r="UCV400" s="366"/>
      <c r="UCW400" s="366"/>
      <c r="UCX400" s="366"/>
      <c r="UCY400" s="366"/>
      <c r="UCZ400" s="366"/>
      <c r="UDA400" s="366"/>
      <c r="UDB400" s="366"/>
      <c r="UDC400" s="366"/>
      <c r="UDD400" s="366"/>
      <c r="UDE400" s="366"/>
      <c r="UDF400" s="366"/>
      <c r="UDG400" s="366"/>
      <c r="UDH400" s="366"/>
      <c r="UDI400" s="366"/>
      <c r="UDJ400" s="366"/>
      <c r="UDK400" s="366"/>
      <c r="UDL400" s="366"/>
      <c r="UDM400" s="366"/>
      <c r="UDN400" s="366"/>
      <c r="UDO400" s="366"/>
      <c r="UDP400" s="366"/>
      <c r="UDQ400" s="366"/>
      <c r="UDR400" s="366"/>
      <c r="UDS400" s="366"/>
      <c r="UDT400" s="366"/>
      <c r="UDU400" s="366"/>
      <c r="UDV400" s="366"/>
      <c r="UDW400" s="366"/>
      <c r="UDX400" s="366"/>
      <c r="UDY400" s="366"/>
      <c r="UDZ400" s="366"/>
      <c r="UEA400" s="366"/>
      <c r="UEB400" s="366"/>
      <c r="UEC400" s="366"/>
      <c r="UED400" s="366"/>
      <c r="UEE400" s="366"/>
      <c r="UEF400" s="366"/>
      <c r="UEG400" s="366"/>
      <c r="UEH400" s="366"/>
      <c r="UEI400" s="366"/>
      <c r="UEJ400" s="366"/>
      <c r="UEK400" s="366"/>
      <c r="UEL400" s="366"/>
      <c r="UEM400" s="366"/>
      <c r="UEN400" s="366"/>
      <c r="UEO400" s="366"/>
      <c r="UEP400" s="366"/>
      <c r="UEQ400" s="366"/>
      <c r="UER400" s="366"/>
      <c r="UES400" s="366"/>
      <c r="UET400" s="366"/>
      <c r="UEU400" s="366"/>
      <c r="UEV400" s="366"/>
      <c r="UEW400" s="366"/>
      <c r="UEX400" s="366"/>
      <c r="UEY400" s="366"/>
      <c r="UEZ400" s="366"/>
      <c r="UFA400" s="366"/>
      <c r="UFB400" s="366"/>
      <c r="UFC400" s="366"/>
      <c r="UFD400" s="366"/>
      <c r="UFE400" s="366"/>
      <c r="UFF400" s="366"/>
      <c r="UFG400" s="366"/>
      <c r="UFH400" s="366"/>
      <c r="UFI400" s="366"/>
      <c r="UFJ400" s="366"/>
      <c r="UFK400" s="366"/>
      <c r="UFL400" s="366"/>
      <c r="UFM400" s="366"/>
      <c r="UFN400" s="366"/>
      <c r="UFO400" s="366"/>
      <c r="UFP400" s="366"/>
      <c r="UFQ400" s="366"/>
      <c r="UFR400" s="366"/>
      <c r="UFS400" s="366"/>
      <c r="UFT400" s="366"/>
      <c r="UFU400" s="366"/>
      <c r="UFV400" s="366"/>
      <c r="UFW400" s="366"/>
      <c r="UFX400" s="366"/>
      <c r="UFY400" s="366"/>
      <c r="UFZ400" s="366"/>
      <c r="UGA400" s="366"/>
      <c r="UGB400" s="366"/>
      <c r="UGC400" s="366"/>
      <c r="UGD400" s="366"/>
      <c r="UGE400" s="366"/>
      <c r="UGF400" s="366"/>
      <c r="UGG400" s="366"/>
      <c r="UGH400" s="366"/>
      <c r="UGI400" s="366"/>
      <c r="UGJ400" s="366"/>
      <c r="UGK400" s="366"/>
      <c r="UGL400" s="366"/>
      <c r="UGM400" s="366"/>
      <c r="UGN400" s="366"/>
      <c r="UGO400" s="366"/>
      <c r="UGP400" s="366"/>
      <c r="UGQ400" s="366"/>
      <c r="UGR400" s="366"/>
      <c r="UGS400" s="366"/>
      <c r="UGT400" s="366"/>
      <c r="UGU400" s="366"/>
      <c r="UGV400" s="366"/>
      <c r="UGW400" s="366"/>
      <c r="UGX400" s="366"/>
      <c r="UGY400" s="366"/>
      <c r="UGZ400" s="366"/>
      <c r="UHA400" s="366"/>
      <c r="UHB400" s="366"/>
      <c r="UHC400" s="366"/>
      <c r="UHD400" s="366"/>
      <c r="UHE400" s="366"/>
      <c r="UHF400" s="366"/>
      <c r="UHG400" s="366"/>
      <c r="UHH400" s="366"/>
      <c r="UHI400" s="366"/>
      <c r="UHJ400" s="366"/>
      <c r="UHK400" s="366"/>
      <c r="UHL400" s="366"/>
      <c r="UHM400" s="366"/>
      <c r="UHN400" s="366"/>
      <c r="UHO400" s="366"/>
      <c r="UHP400" s="366"/>
      <c r="UHQ400" s="366"/>
      <c r="UHR400" s="366"/>
      <c r="UHS400" s="366"/>
      <c r="UHT400" s="366"/>
      <c r="UHU400" s="366"/>
      <c r="UHV400" s="366"/>
      <c r="UHW400" s="366"/>
      <c r="UHX400" s="366"/>
      <c r="UHY400" s="366"/>
      <c r="UHZ400" s="366"/>
      <c r="UIA400" s="366"/>
      <c r="UIB400" s="366"/>
      <c r="UIC400" s="366"/>
      <c r="UID400" s="366"/>
      <c r="UIE400" s="366"/>
      <c r="UIF400" s="366"/>
      <c r="UIG400" s="366"/>
      <c r="UIH400" s="366"/>
      <c r="UII400" s="366"/>
      <c r="UIJ400" s="366"/>
      <c r="UIK400" s="366"/>
      <c r="UIL400" s="366"/>
      <c r="UIM400" s="366"/>
      <c r="UIN400" s="366"/>
      <c r="UIO400" s="366"/>
      <c r="UIP400" s="366"/>
      <c r="UIQ400" s="366"/>
      <c r="UIR400" s="366"/>
      <c r="UIS400" s="366"/>
      <c r="UIT400" s="366"/>
      <c r="UIU400" s="366"/>
      <c r="UIV400" s="366"/>
      <c r="UIW400" s="366"/>
      <c r="UIX400" s="366"/>
      <c r="UIY400" s="366"/>
      <c r="UIZ400" s="366"/>
      <c r="UJA400" s="366"/>
      <c r="UJB400" s="366"/>
      <c r="UJC400" s="366"/>
      <c r="UJD400" s="366"/>
      <c r="UJE400" s="366"/>
      <c r="UJF400" s="366"/>
      <c r="UJG400" s="366"/>
      <c r="UJH400" s="366"/>
      <c r="UJI400" s="366"/>
      <c r="UJJ400" s="366"/>
      <c r="UJK400" s="366"/>
      <c r="UJL400" s="366"/>
      <c r="UJM400" s="366"/>
      <c r="UJN400" s="366"/>
      <c r="UJO400" s="366"/>
      <c r="UJP400" s="366"/>
      <c r="UJQ400" s="366"/>
      <c r="UJR400" s="366"/>
      <c r="UJS400" s="366"/>
      <c r="UJT400" s="366"/>
      <c r="UJU400" s="366"/>
      <c r="UJV400" s="366"/>
      <c r="UJW400" s="366"/>
      <c r="UJX400" s="366"/>
      <c r="UJY400" s="366"/>
      <c r="UJZ400" s="366"/>
      <c r="UKA400" s="366"/>
      <c r="UKB400" s="366"/>
      <c r="UKC400" s="366"/>
      <c r="UKD400" s="366"/>
      <c r="UKE400" s="366"/>
      <c r="UKF400" s="366"/>
      <c r="UKG400" s="366"/>
      <c r="UKH400" s="366"/>
      <c r="UKI400" s="366"/>
      <c r="UKJ400" s="366"/>
      <c r="UKK400" s="366"/>
      <c r="UKL400" s="366"/>
      <c r="UKM400" s="366"/>
      <c r="UKN400" s="366"/>
      <c r="UKO400" s="366"/>
      <c r="UKP400" s="366"/>
      <c r="UKQ400" s="366"/>
      <c r="UKR400" s="366"/>
      <c r="UKS400" s="366"/>
      <c r="UKT400" s="366"/>
      <c r="UKU400" s="366"/>
      <c r="UKV400" s="366"/>
      <c r="UKW400" s="366"/>
      <c r="UKX400" s="366"/>
      <c r="UKY400" s="366"/>
      <c r="UKZ400" s="366"/>
      <c r="ULA400" s="366"/>
      <c r="ULB400" s="366"/>
      <c r="ULC400" s="366"/>
      <c r="ULD400" s="366"/>
      <c r="ULE400" s="366"/>
      <c r="ULF400" s="366"/>
      <c r="ULG400" s="366"/>
      <c r="ULH400" s="366"/>
      <c r="ULI400" s="366"/>
      <c r="ULJ400" s="366"/>
      <c r="ULK400" s="366"/>
      <c r="ULL400" s="366"/>
      <c r="ULM400" s="366"/>
      <c r="ULN400" s="366"/>
      <c r="ULO400" s="366"/>
      <c r="ULP400" s="366"/>
      <c r="ULQ400" s="366"/>
      <c r="ULR400" s="366"/>
      <c r="ULS400" s="366"/>
      <c r="ULT400" s="366"/>
      <c r="ULU400" s="366"/>
      <c r="ULV400" s="366"/>
      <c r="ULW400" s="366"/>
      <c r="ULX400" s="366"/>
      <c r="ULY400" s="366"/>
      <c r="ULZ400" s="366"/>
      <c r="UMA400" s="366"/>
      <c r="UMB400" s="366"/>
      <c r="UMC400" s="366"/>
      <c r="UMD400" s="366"/>
      <c r="UME400" s="366"/>
      <c r="UMF400" s="366"/>
      <c r="UMG400" s="366"/>
      <c r="UMH400" s="366"/>
      <c r="UMI400" s="366"/>
      <c r="UMJ400" s="366"/>
      <c r="UMK400" s="366"/>
      <c r="UML400" s="366"/>
      <c r="UMM400" s="366"/>
      <c r="UMN400" s="366"/>
      <c r="UMO400" s="366"/>
      <c r="UMP400" s="366"/>
      <c r="UMQ400" s="366"/>
      <c r="UMR400" s="366"/>
      <c r="UMS400" s="366"/>
      <c r="UMT400" s="366"/>
      <c r="UMU400" s="366"/>
      <c r="UMV400" s="366"/>
      <c r="UMW400" s="366"/>
      <c r="UMX400" s="366"/>
      <c r="UMY400" s="366"/>
      <c r="UMZ400" s="366"/>
      <c r="UNA400" s="366"/>
      <c r="UNB400" s="366"/>
      <c r="UNC400" s="366"/>
      <c r="UND400" s="366"/>
      <c r="UNE400" s="366"/>
      <c r="UNF400" s="366"/>
      <c r="UNG400" s="366"/>
      <c r="UNH400" s="366"/>
      <c r="UNI400" s="366"/>
      <c r="UNJ400" s="366"/>
      <c r="UNK400" s="366"/>
      <c r="UNL400" s="366"/>
      <c r="UNM400" s="366"/>
      <c r="UNN400" s="366"/>
      <c r="UNO400" s="366"/>
      <c r="UNP400" s="366"/>
      <c r="UNQ400" s="366"/>
      <c r="UNR400" s="366"/>
      <c r="UNS400" s="366"/>
      <c r="UNT400" s="366"/>
      <c r="UNU400" s="366"/>
      <c r="UNV400" s="366"/>
      <c r="UNW400" s="366"/>
      <c r="UNX400" s="366"/>
      <c r="UNY400" s="366"/>
      <c r="UNZ400" s="366"/>
      <c r="UOA400" s="366"/>
      <c r="UOB400" s="366"/>
      <c r="UOC400" s="366"/>
      <c r="UOD400" s="366"/>
      <c r="UOE400" s="366"/>
      <c r="UOF400" s="366"/>
      <c r="UOG400" s="366"/>
      <c r="UOH400" s="366"/>
      <c r="UOI400" s="366"/>
      <c r="UOJ400" s="366"/>
      <c r="UOK400" s="366"/>
      <c r="UOL400" s="366"/>
      <c r="UOM400" s="366"/>
      <c r="UON400" s="366"/>
      <c r="UOO400" s="366"/>
      <c r="UOP400" s="366"/>
      <c r="UOQ400" s="366"/>
      <c r="UOR400" s="366"/>
      <c r="UOS400" s="366"/>
      <c r="UOT400" s="366"/>
      <c r="UOU400" s="366"/>
      <c r="UOV400" s="366"/>
      <c r="UOW400" s="366"/>
      <c r="UOX400" s="366"/>
      <c r="UOY400" s="366"/>
      <c r="UOZ400" s="366"/>
      <c r="UPA400" s="366"/>
      <c r="UPB400" s="366"/>
      <c r="UPC400" s="366"/>
      <c r="UPD400" s="366"/>
      <c r="UPE400" s="366"/>
      <c r="UPF400" s="366"/>
      <c r="UPG400" s="366"/>
      <c r="UPH400" s="366"/>
      <c r="UPI400" s="366"/>
      <c r="UPJ400" s="366"/>
      <c r="UPK400" s="366"/>
      <c r="UPL400" s="366"/>
      <c r="UPM400" s="366"/>
      <c r="UPN400" s="366"/>
      <c r="UPO400" s="366"/>
      <c r="UPP400" s="366"/>
      <c r="UPQ400" s="366"/>
      <c r="UPR400" s="366"/>
      <c r="UPS400" s="366"/>
      <c r="UPT400" s="366"/>
      <c r="UPU400" s="366"/>
      <c r="UPV400" s="366"/>
      <c r="UPW400" s="366"/>
      <c r="UPX400" s="366"/>
      <c r="UPY400" s="366"/>
      <c r="UPZ400" s="366"/>
      <c r="UQA400" s="366"/>
      <c r="UQB400" s="366"/>
      <c r="UQC400" s="366"/>
      <c r="UQD400" s="366"/>
      <c r="UQE400" s="366"/>
      <c r="UQF400" s="366"/>
      <c r="UQG400" s="366"/>
      <c r="UQH400" s="366"/>
      <c r="UQI400" s="366"/>
      <c r="UQJ400" s="366"/>
      <c r="UQK400" s="366"/>
      <c r="UQL400" s="366"/>
      <c r="UQM400" s="366"/>
      <c r="UQN400" s="366"/>
      <c r="UQO400" s="366"/>
      <c r="UQP400" s="366"/>
      <c r="UQQ400" s="366"/>
      <c r="UQR400" s="366"/>
      <c r="UQS400" s="366"/>
      <c r="UQT400" s="366"/>
      <c r="UQU400" s="366"/>
      <c r="UQV400" s="366"/>
      <c r="UQW400" s="366"/>
      <c r="UQX400" s="366"/>
      <c r="UQY400" s="366"/>
      <c r="UQZ400" s="366"/>
      <c r="URA400" s="366"/>
      <c r="URB400" s="366"/>
      <c r="URC400" s="366"/>
      <c r="URD400" s="366"/>
      <c r="URE400" s="366"/>
      <c r="URF400" s="366"/>
      <c r="URG400" s="366"/>
      <c r="URH400" s="366"/>
      <c r="URI400" s="366"/>
      <c r="URJ400" s="366"/>
      <c r="URK400" s="366"/>
      <c r="URL400" s="366"/>
      <c r="URM400" s="366"/>
      <c r="URN400" s="366"/>
      <c r="URO400" s="366"/>
      <c r="URP400" s="366"/>
      <c r="URQ400" s="366"/>
      <c r="URR400" s="366"/>
      <c r="URS400" s="366"/>
      <c r="URT400" s="366"/>
      <c r="URU400" s="366"/>
      <c r="URV400" s="366"/>
      <c r="URW400" s="366"/>
      <c r="URX400" s="366"/>
      <c r="URY400" s="366"/>
      <c r="URZ400" s="366"/>
      <c r="USA400" s="366"/>
      <c r="USB400" s="366"/>
      <c r="USC400" s="366"/>
      <c r="USD400" s="366"/>
      <c r="USE400" s="366"/>
      <c r="USF400" s="366"/>
      <c r="USG400" s="366"/>
      <c r="USH400" s="366"/>
      <c r="USI400" s="366"/>
      <c r="USJ400" s="366"/>
      <c r="USK400" s="366"/>
      <c r="USL400" s="366"/>
      <c r="USM400" s="366"/>
      <c r="USN400" s="366"/>
      <c r="USO400" s="366"/>
      <c r="USP400" s="366"/>
      <c r="USQ400" s="366"/>
      <c r="USR400" s="366"/>
      <c r="USS400" s="366"/>
      <c r="UST400" s="366"/>
      <c r="USU400" s="366"/>
      <c r="USV400" s="366"/>
      <c r="USW400" s="366"/>
      <c r="USX400" s="366"/>
      <c r="USY400" s="366"/>
      <c r="USZ400" s="366"/>
      <c r="UTA400" s="366"/>
      <c r="UTB400" s="366"/>
      <c r="UTC400" s="366"/>
      <c r="UTD400" s="366"/>
      <c r="UTE400" s="366"/>
      <c r="UTF400" s="366"/>
      <c r="UTG400" s="366"/>
      <c r="UTH400" s="366"/>
      <c r="UTI400" s="366"/>
      <c r="UTJ400" s="366"/>
      <c r="UTK400" s="366"/>
      <c r="UTL400" s="366"/>
      <c r="UTM400" s="366"/>
      <c r="UTN400" s="366"/>
      <c r="UTO400" s="366"/>
      <c r="UTP400" s="366"/>
      <c r="UTQ400" s="366"/>
      <c r="UTR400" s="366"/>
      <c r="UTS400" s="366"/>
      <c r="UTT400" s="366"/>
      <c r="UTU400" s="366"/>
      <c r="UTV400" s="366"/>
      <c r="UTW400" s="366"/>
      <c r="UTX400" s="366"/>
      <c r="UTY400" s="366"/>
      <c r="UTZ400" s="366"/>
      <c r="UUA400" s="366"/>
      <c r="UUB400" s="366"/>
      <c r="UUC400" s="366"/>
      <c r="UUD400" s="366"/>
      <c r="UUE400" s="366"/>
      <c r="UUF400" s="366"/>
      <c r="UUG400" s="366"/>
      <c r="UUH400" s="366"/>
      <c r="UUI400" s="366"/>
      <c r="UUJ400" s="366"/>
      <c r="UUK400" s="366"/>
      <c r="UUL400" s="366"/>
      <c r="UUM400" s="366"/>
      <c r="UUN400" s="366"/>
      <c r="UUO400" s="366"/>
      <c r="UUP400" s="366"/>
      <c r="UUQ400" s="366"/>
      <c r="UUR400" s="366"/>
      <c r="UUS400" s="366"/>
      <c r="UUT400" s="366"/>
      <c r="UUU400" s="366"/>
      <c r="UUV400" s="366"/>
      <c r="UUW400" s="366"/>
      <c r="UUX400" s="366"/>
      <c r="UUY400" s="366"/>
      <c r="UUZ400" s="366"/>
      <c r="UVA400" s="366"/>
      <c r="UVB400" s="366"/>
      <c r="UVC400" s="366"/>
      <c r="UVD400" s="366"/>
      <c r="UVE400" s="366"/>
      <c r="UVF400" s="366"/>
      <c r="UVG400" s="366"/>
      <c r="UVH400" s="366"/>
      <c r="UVI400" s="366"/>
      <c r="UVJ400" s="366"/>
      <c r="UVK400" s="366"/>
      <c r="UVL400" s="366"/>
      <c r="UVM400" s="366"/>
      <c r="UVN400" s="366"/>
      <c r="UVO400" s="366"/>
      <c r="UVP400" s="366"/>
      <c r="UVQ400" s="366"/>
      <c r="UVR400" s="366"/>
      <c r="UVS400" s="366"/>
      <c r="UVT400" s="366"/>
      <c r="UVU400" s="366"/>
      <c r="UVV400" s="366"/>
      <c r="UVW400" s="366"/>
      <c r="UVX400" s="366"/>
      <c r="UVY400" s="366"/>
      <c r="UVZ400" s="366"/>
      <c r="UWA400" s="366"/>
      <c r="UWB400" s="366"/>
      <c r="UWC400" s="366"/>
      <c r="UWD400" s="366"/>
      <c r="UWE400" s="366"/>
      <c r="UWF400" s="366"/>
      <c r="UWG400" s="366"/>
      <c r="UWH400" s="366"/>
      <c r="UWI400" s="366"/>
      <c r="UWJ400" s="366"/>
      <c r="UWK400" s="366"/>
      <c r="UWL400" s="366"/>
      <c r="UWM400" s="366"/>
      <c r="UWN400" s="366"/>
      <c r="UWO400" s="366"/>
      <c r="UWP400" s="366"/>
      <c r="UWQ400" s="366"/>
      <c r="UWR400" s="366"/>
      <c r="UWS400" s="366"/>
      <c r="UWT400" s="366"/>
      <c r="UWU400" s="366"/>
      <c r="UWV400" s="366"/>
      <c r="UWW400" s="366"/>
      <c r="UWX400" s="366"/>
      <c r="UWY400" s="366"/>
      <c r="UWZ400" s="366"/>
      <c r="UXA400" s="366"/>
      <c r="UXB400" s="366"/>
      <c r="UXC400" s="366"/>
      <c r="UXD400" s="366"/>
      <c r="UXE400" s="366"/>
      <c r="UXF400" s="366"/>
      <c r="UXG400" s="366"/>
      <c r="UXH400" s="366"/>
      <c r="UXI400" s="366"/>
      <c r="UXJ400" s="366"/>
      <c r="UXK400" s="366"/>
      <c r="UXL400" s="366"/>
      <c r="UXM400" s="366"/>
      <c r="UXN400" s="366"/>
      <c r="UXO400" s="366"/>
      <c r="UXP400" s="366"/>
      <c r="UXQ400" s="366"/>
      <c r="UXR400" s="366"/>
      <c r="UXS400" s="366"/>
      <c r="UXT400" s="366"/>
      <c r="UXU400" s="366"/>
      <c r="UXV400" s="366"/>
      <c r="UXW400" s="366"/>
      <c r="UXX400" s="366"/>
      <c r="UXY400" s="366"/>
      <c r="UXZ400" s="366"/>
      <c r="UYA400" s="366"/>
      <c r="UYB400" s="366"/>
      <c r="UYC400" s="366"/>
      <c r="UYD400" s="366"/>
      <c r="UYE400" s="366"/>
      <c r="UYF400" s="366"/>
      <c r="UYG400" s="366"/>
      <c r="UYH400" s="366"/>
      <c r="UYI400" s="366"/>
      <c r="UYJ400" s="366"/>
      <c r="UYK400" s="366"/>
      <c r="UYL400" s="366"/>
      <c r="UYM400" s="366"/>
      <c r="UYN400" s="366"/>
      <c r="UYO400" s="366"/>
      <c r="UYP400" s="366"/>
      <c r="UYQ400" s="366"/>
      <c r="UYR400" s="366"/>
      <c r="UYS400" s="366"/>
      <c r="UYT400" s="366"/>
      <c r="UYU400" s="366"/>
      <c r="UYV400" s="366"/>
      <c r="UYW400" s="366"/>
      <c r="UYX400" s="366"/>
      <c r="UYY400" s="366"/>
      <c r="UYZ400" s="366"/>
      <c r="UZA400" s="366"/>
      <c r="UZB400" s="366"/>
      <c r="UZC400" s="366"/>
      <c r="UZD400" s="366"/>
      <c r="UZE400" s="366"/>
      <c r="UZF400" s="366"/>
      <c r="UZG400" s="366"/>
      <c r="UZH400" s="366"/>
      <c r="UZI400" s="366"/>
      <c r="UZJ400" s="366"/>
      <c r="UZK400" s="366"/>
      <c r="UZL400" s="366"/>
      <c r="UZM400" s="366"/>
      <c r="UZN400" s="366"/>
      <c r="UZO400" s="366"/>
      <c r="UZP400" s="366"/>
      <c r="UZQ400" s="366"/>
      <c r="UZR400" s="366"/>
      <c r="UZS400" s="366"/>
      <c r="UZT400" s="366"/>
      <c r="UZU400" s="366"/>
      <c r="UZV400" s="366"/>
      <c r="UZW400" s="366"/>
      <c r="UZX400" s="366"/>
      <c r="UZY400" s="366"/>
      <c r="UZZ400" s="366"/>
      <c r="VAA400" s="366"/>
      <c r="VAB400" s="366"/>
      <c r="VAC400" s="366"/>
      <c r="VAD400" s="366"/>
      <c r="VAE400" s="366"/>
      <c r="VAF400" s="366"/>
      <c r="VAG400" s="366"/>
      <c r="VAH400" s="366"/>
      <c r="VAI400" s="366"/>
      <c r="VAJ400" s="366"/>
      <c r="VAK400" s="366"/>
      <c r="VAL400" s="366"/>
      <c r="VAM400" s="366"/>
      <c r="VAN400" s="366"/>
      <c r="VAO400" s="366"/>
      <c r="VAP400" s="366"/>
      <c r="VAQ400" s="366"/>
      <c r="VAR400" s="366"/>
      <c r="VAS400" s="366"/>
      <c r="VAT400" s="366"/>
      <c r="VAU400" s="366"/>
      <c r="VAV400" s="366"/>
      <c r="VAW400" s="366"/>
      <c r="VAX400" s="366"/>
      <c r="VAY400" s="366"/>
      <c r="VAZ400" s="366"/>
      <c r="VBA400" s="366"/>
      <c r="VBB400" s="366"/>
      <c r="VBC400" s="366"/>
      <c r="VBD400" s="366"/>
      <c r="VBE400" s="366"/>
      <c r="VBF400" s="366"/>
      <c r="VBG400" s="366"/>
      <c r="VBH400" s="366"/>
      <c r="VBI400" s="366"/>
      <c r="VBJ400" s="366"/>
      <c r="VBK400" s="366"/>
      <c r="VBL400" s="366"/>
      <c r="VBM400" s="366"/>
      <c r="VBN400" s="366"/>
      <c r="VBO400" s="366"/>
      <c r="VBP400" s="366"/>
      <c r="VBQ400" s="366"/>
      <c r="VBR400" s="366"/>
      <c r="VBS400" s="366"/>
      <c r="VBT400" s="366"/>
      <c r="VBU400" s="366"/>
      <c r="VBV400" s="366"/>
      <c r="VBW400" s="366"/>
      <c r="VBX400" s="366"/>
      <c r="VBY400" s="366"/>
      <c r="VBZ400" s="366"/>
      <c r="VCA400" s="366"/>
      <c r="VCB400" s="366"/>
      <c r="VCC400" s="366"/>
      <c r="VCD400" s="366"/>
      <c r="VCE400" s="366"/>
      <c r="VCF400" s="366"/>
      <c r="VCG400" s="366"/>
      <c r="VCH400" s="366"/>
      <c r="VCI400" s="366"/>
      <c r="VCJ400" s="366"/>
      <c r="VCK400" s="366"/>
      <c r="VCL400" s="366"/>
      <c r="VCM400" s="366"/>
      <c r="VCN400" s="366"/>
      <c r="VCO400" s="366"/>
      <c r="VCP400" s="366"/>
      <c r="VCQ400" s="366"/>
      <c r="VCR400" s="366"/>
      <c r="VCS400" s="366"/>
      <c r="VCT400" s="366"/>
      <c r="VCU400" s="366"/>
      <c r="VCV400" s="366"/>
      <c r="VCW400" s="366"/>
      <c r="VCX400" s="366"/>
      <c r="VCY400" s="366"/>
      <c r="VCZ400" s="366"/>
      <c r="VDA400" s="366"/>
      <c r="VDB400" s="366"/>
      <c r="VDC400" s="366"/>
      <c r="VDD400" s="366"/>
      <c r="VDE400" s="366"/>
      <c r="VDF400" s="366"/>
      <c r="VDG400" s="366"/>
      <c r="VDH400" s="366"/>
      <c r="VDI400" s="366"/>
      <c r="VDJ400" s="366"/>
      <c r="VDK400" s="366"/>
      <c r="VDL400" s="366"/>
      <c r="VDM400" s="366"/>
      <c r="VDN400" s="366"/>
      <c r="VDO400" s="366"/>
      <c r="VDP400" s="366"/>
      <c r="VDQ400" s="366"/>
      <c r="VDR400" s="366"/>
      <c r="VDS400" s="366"/>
      <c r="VDT400" s="366"/>
      <c r="VDU400" s="366"/>
      <c r="VDV400" s="366"/>
      <c r="VDW400" s="366"/>
      <c r="VDX400" s="366"/>
      <c r="VDY400" s="366"/>
      <c r="VDZ400" s="366"/>
      <c r="VEA400" s="366"/>
      <c r="VEB400" s="366"/>
      <c r="VEC400" s="366"/>
      <c r="VED400" s="366"/>
      <c r="VEE400" s="366"/>
      <c r="VEF400" s="366"/>
      <c r="VEG400" s="366"/>
      <c r="VEH400" s="366"/>
      <c r="VEI400" s="366"/>
      <c r="VEJ400" s="366"/>
      <c r="VEK400" s="366"/>
      <c r="VEL400" s="366"/>
      <c r="VEM400" s="366"/>
      <c r="VEN400" s="366"/>
      <c r="VEO400" s="366"/>
      <c r="VEP400" s="366"/>
      <c r="VEQ400" s="366"/>
      <c r="VER400" s="366"/>
      <c r="VES400" s="366"/>
      <c r="VET400" s="366"/>
      <c r="VEU400" s="366"/>
      <c r="VEV400" s="366"/>
      <c r="VEW400" s="366"/>
      <c r="VEX400" s="366"/>
      <c r="VEY400" s="366"/>
      <c r="VEZ400" s="366"/>
      <c r="VFA400" s="366"/>
      <c r="VFB400" s="366"/>
      <c r="VFC400" s="366"/>
      <c r="VFD400" s="366"/>
      <c r="VFE400" s="366"/>
      <c r="VFF400" s="366"/>
      <c r="VFG400" s="366"/>
      <c r="VFH400" s="366"/>
      <c r="VFI400" s="366"/>
      <c r="VFJ400" s="366"/>
      <c r="VFK400" s="366"/>
      <c r="VFL400" s="366"/>
      <c r="VFM400" s="366"/>
      <c r="VFN400" s="366"/>
      <c r="VFO400" s="366"/>
      <c r="VFP400" s="366"/>
      <c r="VFQ400" s="366"/>
      <c r="VFR400" s="366"/>
      <c r="VFS400" s="366"/>
      <c r="VFT400" s="366"/>
      <c r="VFU400" s="366"/>
      <c r="VFV400" s="366"/>
      <c r="VFW400" s="366"/>
      <c r="VFX400" s="366"/>
      <c r="VFY400" s="366"/>
      <c r="VFZ400" s="366"/>
      <c r="VGA400" s="366"/>
      <c r="VGB400" s="366"/>
      <c r="VGC400" s="366"/>
      <c r="VGD400" s="366"/>
      <c r="VGE400" s="366"/>
      <c r="VGF400" s="366"/>
      <c r="VGG400" s="366"/>
      <c r="VGH400" s="366"/>
      <c r="VGI400" s="366"/>
      <c r="VGJ400" s="366"/>
      <c r="VGK400" s="366"/>
      <c r="VGL400" s="366"/>
      <c r="VGM400" s="366"/>
      <c r="VGN400" s="366"/>
      <c r="VGO400" s="366"/>
      <c r="VGP400" s="366"/>
      <c r="VGQ400" s="366"/>
      <c r="VGR400" s="366"/>
      <c r="VGS400" s="366"/>
      <c r="VGT400" s="366"/>
      <c r="VGU400" s="366"/>
      <c r="VGV400" s="366"/>
      <c r="VGW400" s="366"/>
      <c r="VGX400" s="366"/>
      <c r="VGY400" s="366"/>
      <c r="VGZ400" s="366"/>
      <c r="VHA400" s="366"/>
      <c r="VHB400" s="366"/>
      <c r="VHC400" s="366"/>
      <c r="VHD400" s="366"/>
      <c r="VHE400" s="366"/>
      <c r="VHF400" s="366"/>
      <c r="VHG400" s="366"/>
      <c r="VHH400" s="366"/>
      <c r="VHI400" s="366"/>
      <c r="VHJ400" s="366"/>
      <c r="VHK400" s="366"/>
      <c r="VHL400" s="366"/>
      <c r="VHM400" s="366"/>
      <c r="VHN400" s="366"/>
      <c r="VHO400" s="366"/>
      <c r="VHP400" s="366"/>
      <c r="VHQ400" s="366"/>
      <c r="VHR400" s="366"/>
      <c r="VHS400" s="366"/>
      <c r="VHT400" s="366"/>
      <c r="VHU400" s="366"/>
      <c r="VHV400" s="366"/>
      <c r="VHW400" s="366"/>
      <c r="VHX400" s="366"/>
      <c r="VHY400" s="366"/>
      <c r="VHZ400" s="366"/>
      <c r="VIA400" s="366"/>
      <c r="VIB400" s="366"/>
      <c r="VIC400" s="366"/>
      <c r="VID400" s="366"/>
      <c r="VIE400" s="366"/>
      <c r="VIF400" s="366"/>
      <c r="VIG400" s="366"/>
      <c r="VIH400" s="366"/>
      <c r="VII400" s="366"/>
      <c r="VIJ400" s="366"/>
      <c r="VIK400" s="366"/>
      <c r="VIL400" s="366"/>
      <c r="VIM400" s="366"/>
      <c r="VIN400" s="366"/>
      <c r="VIO400" s="366"/>
      <c r="VIP400" s="366"/>
      <c r="VIQ400" s="366"/>
      <c r="VIR400" s="366"/>
      <c r="VIS400" s="366"/>
      <c r="VIT400" s="366"/>
      <c r="VIU400" s="366"/>
      <c r="VIV400" s="366"/>
      <c r="VIW400" s="366"/>
      <c r="VIX400" s="366"/>
      <c r="VIY400" s="366"/>
      <c r="VIZ400" s="366"/>
      <c r="VJA400" s="366"/>
      <c r="VJB400" s="366"/>
      <c r="VJC400" s="366"/>
      <c r="VJD400" s="366"/>
      <c r="VJE400" s="366"/>
      <c r="VJF400" s="366"/>
      <c r="VJG400" s="366"/>
      <c r="VJH400" s="366"/>
      <c r="VJI400" s="366"/>
      <c r="VJJ400" s="366"/>
      <c r="VJK400" s="366"/>
      <c r="VJL400" s="366"/>
      <c r="VJM400" s="366"/>
      <c r="VJN400" s="366"/>
      <c r="VJO400" s="366"/>
      <c r="VJP400" s="366"/>
      <c r="VJQ400" s="366"/>
      <c r="VJR400" s="366"/>
      <c r="VJS400" s="366"/>
      <c r="VJT400" s="366"/>
      <c r="VJU400" s="366"/>
      <c r="VJV400" s="366"/>
      <c r="VJW400" s="366"/>
      <c r="VJX400" s="366"/>
      <c r="VJY400" s="366"/>
      <c r="VJZ400" s="366"/>
      <c r="VKA400" s="366"/>
      <c r="VKB400" s="366"/>
      <c r="VKC400" s="366"/>
      <c r="VKD400" s="366"/>
      <c r="VKE400" s="366"/>
      <c r="VKF400" s="366"/>
      <c r="VKG400" s="366"/>
      <c r="VKH400" s="366"/>
      <c r="VKI400" s="366"/>
      <c r="VKJ400" s="366"/>
      <c r="VKK400" s="366"/>
      <c r="VKL400" s="366"/>
      <c r="VKM400" s="366"/>
      <c r="VKN400" s="366"/>
      <c r="VKO400" s="366"/>
      <c r="VKP400" s="366"/>
      <c r="VKQ400" s="366"/>
      <c r="VKR400" s="366"/>
      <c r="VKS400" s="366"/>
      <c r="VKT400" s="366"/>
      <c r="VKU400" s="366"/>
      <c r="VKV400" s="366"/>
      <c r="VKW400" s="366"/>
      <c r="VKX400" s="366"/>
      <c r="VKY400" s="366"/>
      <c r="VKZ400" s="366"/>
      <c r="VLA400" s="366"/>
      <c r="VLB400" s="366"/>
      <c r="VLC400" s="366"/>
      <c r="VLD400" s="366"/>
      <c r="VLE400" s="366"/>
      <c r="VLF400" s="366"/>
      <c r="VLG400" s="366"/>
      <c r="VLH400" s="366"/>
      <c r="VLI400" s="366"/>
      <c r="VLJ400" s="366"/>
      <c r="VLK400" s="366"/>
      <c r="VLL400" s="366"/>
      <c r="VLM400" s="366"/>
      <c r="VLN400" s="366"/>
      <c r="VLO400" s="366"/>
      <c r="VLP400" s="366"/>
      <c r="VLQ400" s="366"/>
      <c r="VLR400" s="366"/>
      <c r="VLS400" s="366"/>
      <c r="VLT400" s="366"/>
      <c r="VLU400" s="366"/>
      <c r="VLV400" s="366"/>
      <c r="VLW400" s="366"/>
      <c r="VLX400" s="366"/>
      <c r="VLY400" s="366"/>
      <c r="VLZ400" s="366"/>
      <c r="VMA400" s="366"/>
      <c r="VMB400" s="366"/>
      <c r="VMC400" s="366"/>
      <c r="VMD400" s="366"/>
      <c r="VME400" s="366"/>
      <c r="VMF400" s="366"/>
      <c r="VMG400" s="366"/>
      <c r="VMH400" s="366"/>
      <c r="VMI400" s="366"/>
      <c r="VMJ400" s="366"/>
      <c r="VMK400" s="366"/>
      <c r="VML400" s="366"/>
      <c r="VMM400" s="366"/>
      <c r="VMN400" s="366"/>
      <c r="VMO400" s="366"/>
      <c r="VMP400" s="366"/>
      <c r="VMQ400" s="366"/>
      <c r="VMR400" s="366"/>
      <c r="VMS400" s="366"/>
      <c r="VMT400" s="366"/>
      <c r="VMU400" s="366"/>
      <c r="VMV400" s="366"/>
      <c r="VMW400" s="366"/>
      <c r="VMX400" s="366"/>
      <c r="VMY400" s="366"/>
      <c r="VMZ400" s="366"/>
      <c r="VNA400" s="366"/>
      <c r="VNB400" s="366"/>
      <c r="VNC400" s="366"/>
      <c r="VND400" s="366"/>
      <c r="VNE400" s="366"/>
      <c r="VNF400" s="366"/>
      <c r="VNG400" s="366"/>
      <c r="VNH400" s="366"/>
      <c r="VNI400" s="366"/>
      <c r="VNJ400" s="366"/>
      <c r="VNK400" s="366"/>
      <c r="VNL400" s="366"/>
      <c r="VNM400" s="366"/>
      <c r="VNN400" s="366"/>
      <c r="VNO400" s="366"/>
      <c r="VNP400" s="366"/>
      <c r="VNQ400" s="366"/>
      <c r="VNR400" s="366"/>
      <c r="VNS400" s="366"/>
      <c r="VNT400" s="366"/>
      <c r="VNU400" s="366"/>
      <c r="VNV400" s="366"/>
      <c r="VNW400" s="366"/>
      <c r="VNX400" s="366"/>
      <c r="VNY400" s="366"/>
      <c r="VNZ400" s="366"/>
      <c r="VOA400" s="366"/>
      <c r="VOB400" s="366"/>
      <c r="VOC400" s="366"/>
      <c r="VOD400" s="366"/>
      <c r="VOE400" s="366"/>
      <c r="VOF400" s="366"/>
      <c r="VOG400" s="366"/>
      <c r="VOH400" s="366"/>
      <c r="VOI400" s="366"/>
      <c r="VOJ400" s="366"/>
      <c r="VOK400" s="366"/>
      <c r="VOL400" s="366"/>
      <c r="VOM400" s="366"/>
      <c r="VON400" s="366"/>
      <c r="VOO400" s="366"/>
      <c r="VOP400" s="366"/>
      <c r="VOQ400" s="366"/>
      <c r="VOR400" s="366"/>
      <c r="VOS400" s="366"/>
      <c r="VOT400" s="366"/>
      <c r="VOU400" s="366"/>
      <c r="VOV400" s="366"/>
      <c r="VOW400" s="366"/>
      <c r="VOX400" s="366"/>
      <c r="VOY400" s="366"/>
      <c r="VOZ400" s="366"/>
      <c r="VPA400" s="366"/>
      <c r="VPB400" s="366"/>
      <c r="VPC400" s="366"/>
      <c r="VPD400" s="366"/>
      <c r="VPE400" s="366"/>
      <c r="VPF400" s="366"/>
      <c r="VPG400" s="366"/>
      <c r="VPH400" s="366"/>
      <c r="VPI400" s="366"/>
      <c r="VPJ400" s="366"/>
      <c r="VPK400" s="366"/>
      <c r="VPL400" s="366"/>
      <c r="VPM400" s="366"/>
      <c r="VPN400" s="366"/>
      <c r="VPO400" s="366"/>
      <c r="VPP400" s="366"/>
      <c r="VPQ400" s="366"/>
      <c r="VPR400" s="366"/>
      <c r="VPS400" s="366"/>
      <c r="VPT400" s="366"/>
      <c r="VPU400" s="366"/>
      <c r="VPV400" s="366"/>
      <c r="VPW400" s="366"/>
      <c r="VPX400" s="366"/>
      <c r="VPY400" s="366"/>
      <c r="VPZ400" s="366"/>
      <c r="VQA400" s="366"/>
      <c r="VQB400" s="366"/>
      <c r="VQC400" s="366"/>
      <c r="VQD400" s="366"/>
      <c r="VQE400" s="366"/>
      <c r="VQF400" s="366"/>
      <c r="VQG400" s="366"/>
      <c r="VQH400" s="366"/>
      <c r="VQI400" s="366"/>
      <c r="VQJ400" s="366"/>
      <c r="VQK400" s="366"/>
      <c r="VQL400" s="366"/>
      <c r="VQM400" s="366"/>
      <c r="VQN400" s="366"/>
      <c r="VQO400" s="366"/>
      <c r="VQP400" s="366"/>
      <c r="VQQ400" s="366"/>
      <c r="VQR400" s="366"/>
      <c r="VQS400" s="366"/>
      <c r="VQT400" s="366"/>
      <c r="VQU400" s="366"/>
      <c r="VQV400" s="366"/>
      <c r="VQW400" s="366"/>
      <c r="VQX400" s="366"/>
      <c r="VQY400" s="366"/>
      <c r="VQZ400" s="366"/>
      <c r="VRA400" s="366"/>
      <c r="VRB400" s="366"/>
      <c r="VRC400" s="366"/>
      <c r="VRD400" s="366"/>
      <c r="VRE400" s="366"/>
      <c r="VRF400" s="366"/>
      <c r="VRG400" s="366"/>
      <c r="VRH400" s="366"/>
      <c r="VRI400" s="366"/>
      <c r="VRJ400" s="366"/>
      <c r="VRK400" s="366"/>
      <c r="VRL400" s="366"/>
      <c r="VRM400" s="366"/>
      <c r="VRN400" s="366"/>
      <c r="VRO400" s="366"/>
      <c r="VRP400" s="366"/>
      <c r="VRQ400" s="366"/>
      <c r="VRR400" s="366"/>
      <c r="VRS400" s="366"/>
      <c r="VRT400" s="366"/>
      <c r="VRU400" s="366"/>
      <c r="VRV400" s="366"/>
      <c r="VRW400" s="366"/>
      <c r="VRX400" s="366"/>
      <c r="VRY400" s="366"/>
      <c r="VRZ400" s="366"/>
      <c r="VSA400" s="366"/>
      <c r="VSB400" s="366"/>
      <c r="VSC400" s="366"/>
      <c r="VSD400" s="366"/>
      <c r="VSE400" s="366"/>
      <c r="VSF400" s="366"/>
      <c r="VSG400" s="366"/>
      <c r="VSH400" s="366"/>
      <c r="VSI400" s="366"/>
      <c r="VSJ400" s="366"/>
      <c r="VSK400" s="366"/>
      <c r="VSL400" s="366"/>
      <c r="VSM400" s="366"/>
      <c r="VSN400" s="366"/>
      <c r="VSO400" s="366"/>
      <c r="VSP400" s="366"/>
      <c r="VSQ400" s="366"/>
      <c r="VSR400" s="366"/>
      <c r="VSS400" s="366"/>
      <c r="VST400" s="366"/>
      <c r="VSU400" s="366"/>
      <c r="VSV400" s="366"/>
      <c r="VSW400" s="366"/>
      <c r="VSX400" s="366"/>
      <c r="VSY400" s="366"/>
      <c r="VSZ400" s="366"/>
      <c r="VTA400" s="366"/>
      <c r="VTB400" s="366"/>
      <c r="VTC400" s="366"/>
      <c r="VTD400" s="366"/>
      <c r="VTE400" s="366"/>
      <c r="VTF400" s="366"/>
      <c r="VTG400" s="366"/>
      <c r="VTH400" s="366"/>
      <c r="VTI400" s="366"/>
      <c r="VTJ400" s="366"/>
      <c r="VTK400" s="366"/>
      <c r="VTL400" s="366"/>
      <c r="VTM400" s="366"/>
      <c r="VTN400" s="366"/>
      <c r="VTO400" s="366"/>
      <c r="VTP400" s="366"/>
      <c r="VTQ400" s="366"/>
      <c r="VTR400" s="366"/>
      <c r="VTS400" s="366"/>
      <c r="VTT400" s="366"/>
      <c r="VTU400" s="366"/>
      <c r="VTV400" s="366"/>
      <c r="VTW400" s="366"/>
      <c r="VTX400" s="366"/>
      <c r="VTY400" s="366"/>
      <c r="VTZ400" s="366"/>
      <c r="VUA400" s="366"/>
      <c r="VUB400" s="366"/>
      <c r="VUC400" s="366"/>
      <c r="VUD400" s="366"/>
      <c r="VUE400" s="366"/>
      <c r="VUF400" s="366"/>
      <c r="VUG400" s="366"/>
      <c r="VUH400" s="366"/>
      <c r="VUI400" s="366"/>
      <c r="VUJ400" s="366"/>
      <c r="VUK400" s="366"/>
      <c r="VUL400" s="366"/>
      <c r="VUM400" s="366"/>
      <c r="VUN400" s="366"/>
      <c r="VUO400" s="366"/>
      <c r="VUP400" s="366"/>
      <c r="VUQ400" s="366"/>
      <c r="VUR400" s="366"/>
      <c r="VUS400" s="366"/>
      <c r="VUT400" s="366"/>
      <c r="VUU400" s="366"/>
      <c r="VUV400" s="366"/>
      <c r="VUW400" s="366"/>
      <c r="VUX400" s="366"/>
      <c r="VUY400" s="366"/>
      <c r="VUZ400" s="366"/>
      <c r="VVA400" s="366"/>
      <c r="VVB400" s="366"/>
      <c r="VVC400" s="366"/>
      <c r="VVD400" s="366"/>
      <c r="VVE400" s="366"/>
      <c r="VVF400" s="366"/>
      <c r="VVG400" s="366"/>
      <c r="VVH400" s="366"/>
      <c r="VVI400" s="366"/>
      <c r="VVJ400" s="366"/>
      <c r="VVK400" s="366"/>
      <c r="VVL400" s="366"/>
      <c r="VVM400" s="366"/>
      <c r="VVN400" s="366"/>
      <c r="VVO400" s="366"/>
      <c r="VVP400" s="366"/>
      <c r="VVQ400" s="366"/>
      <c r="VVR400" s="366"/>
      <c r="VVS400" s="366"/>
      <c r="VVT400" s="366"/>
      <c r="VVU400" s="366"/>
      <c r="VVV400" s="366"/>
      <c r="VVW400" s="366"/>
      <c r="VVX400" s="366"/>
      <c r="VVY400" s="366"/>
      <c r="VVZ400" s="366"/>
      <c r="VWA400" s="366"/>
      <c r="VWB400" s="366"/>
      <c r="VWC400" s="366"/>
      <c r="VWD400" s="366"/>
      <c r="VWE400" s="366"/>
      <c r="VWF400" s="366"/>
      <c r="VWG400" s="366"/>
      <c r="VWH400" s="366"/>
      <c r="VWI400" s="366"/>
      <c r="VWJ400" s="366"/>
      <c r="VWK400" s="366"/>
      <c r="VWL400" s="366"/>
      <c r="VWM400" s="366"/>
      <c r="VWN400" s="366"/>
      <c r="VWO400" s="366"/>
      <c r="VWP400" s="366"/>
      <c r="VWQ400" s="366"/>
      <c r="VWR400" s="366"/>
      <c r="VWS400" s="366"/>
      <c r="VWT400" s="366"/>
      <c r="VWU400" s="366"/>
      <c r="VWV400" s="366"/>
      <c r="VWW400" s="366"/>
      <c r="VWX400" s="366"/>
      <c r="VWY400" s="366"/>
      <c r="VWZ400" s="366"/>
      <c r="VXA400" s="366"/>
      <c r="VXB400" s="366"/>
      <c r="VXC400" s="366"/>
      <c r="VXD400" s="366"/>
      <c r="VXE400" s="366"/>
      <c r="VXF400" s="366"/>
      <c r="VXG400" s="366"/>
      <c r="VXH400" s="366"/>
      <c r="VXI400" s="366"/>
      <c r="VXJ400" s="366"/>
      <c r="VXK400" s="366"/>
      <c r="VXL400" s="366"/>
      <c r="VXM400" s="366"/>
      <c r="VXN400" s="366"/>
      <c r="VXO400" s="366"/>
      <c r="VXP400" s="366"/>
      <c r="VXQ400" s="366"/>
      <c r="VXR400" s="366"/>
      <c r="VXS400" s="366"/>
      <c r="VXT400" s="366"/>
      <c r="VXU400" s="366"/>
      <c r="VXV400" s="366"/>
      <c r="VXW400" s="366"/>
      <c r="VXX400" s="366"/>
      <c r="VXY400" s="366"/>
      <c r="VXZ400" s="366"/>
      <c r="VYA400" s="366"/>
      <c r="VYB400" s="366"/>
      <c r="VYC400" s="366"/>
      <c r="VYD400" s="366"/>
      <c r="VYE400" s="366"/>
      <c r="VYF400" s="366"/>
      <c r="VYG400" s="366"/>
      <c r="VYH400" s="366"/>
      <c r="VYI400" s="366"/>
      <c r="VYJ400" s="366"/>
      <c r="VYK400" s="366"/>
      <c r="VYL400" s="366"/>
      <c r="VYM400" s="366"/>
      <c r="VYN400" s="366"/>
      <c r="VYO400" s="366"/>
      <c r="VYP400" s="366"/>
      <c r="VYQ400" s="366"/>
      <c r="VYR400" s="366"/>
      <c r="VYS400" s="366"/>
      <c r="VYT400" s="366"/>
      <c r="VYU400" s="366"/>
      <c r="VYV400" s="366"/>
      <c r="VYW400" s="366"/>
      <c r="VYX400" s="366"/>
      <c r="VYY400" s="366"/>
      <c r="VYZ400" s="366"/>
      <c r="VZA400" s="366"/>
      <c r="VZB400" s="366"/>
      <c r="VZC400" s="366"/>
      <c r="VZD400" s="366"/>
      <c r="VZE400" s="366"/>
      <c r="VZF400" s="366"/>
      <c r="VZG400" s="366"/>
      <c r="VZH400" s="366"/>
      <c r="VZI400" s="366"/>
      <c r="VZJ400" s="366"/>
      <c r="VZK400" s="366"/>
      <c r="VZL400" s="366"/>
      <c r="VZM400" s="366"/>
      <c r="VZN400" s="366"/>
      <c r="VZO400" s="366"/>
      <c r="VZP400" s="366"/>
      <c r="VZQ400" s="366"/>
      <c r="VZR400" s="366"/>
      <c r="VZS400" s="366"/>
      <c r="VZT400" s="366"/>
      <c r="VZU400" s="366"/>
      <c r="VZV400" s="366"/>
      <c r="VZW400" s="366"/>
      <c r="VZX400" s="366"/>
      <c r="VZY400" s="366"/>
      <c r="VZZ400" s="366"/>
      <c r="WAA400" s="366"/>
      <c r="WAB400" s="366"/>
      <c r="WAC400" s="366"/>
      <c r="WAD400" s="366"/>
      <c r="WAE400" s="366"/>
      <c r="WAF400" s="366"/>
      <c r="WAG400" s="366"/>
      <c r="WAH400" s="366"/>
      <c r="WAI400" s="366"/>
      <c r="WAJ400" s="366"/>
      <c r="WAK400" s="366"/>
      <c r="WAL400" s="366"/>
      <c r="WAM400" s="366"/>
      <c r="WAN400" s="366"/>
      <c r="WAO400" s="366"/>
      <c r="WAP400" s="366"/>
      <c r="WAQ400" s="366"/>
      <c r="WAR400" s="366"/>
      <c r="WAS400" s="366"/>
      <c r="WAT400" s="366"/>
      <c r="WAU400" s="366"/>
      <c r="WAV400" s="366"/>
      <c r="WAW400" s="366"/>
      <c r="WAX400" s="366"/>
      <c r="WAY400" s="366"/>
      <c r="WAZ400" s="366"/>
      <c r="WBA400" s="366"/>
      <c r="WBB400" s="366"/>
      <c r="WBC400" s="366"/>
      <c r="WBD400" s="366"/>
      <c r="WBE400" s="366"/>
      <c r="WBF400" s="366"/>
      <c r="WBG400" s="366"/>
      <c r="WBH400" s="366"/>
      <c r="WBI400" s="366"/>
      <c r="WBJ400" s="366"/>
      <c r="WBK400" s="366"/>
      <c r="WBL400" s="366"/>
      <c r="WBM400" s="366"/>
      <c r="WBN400" s="366"/>
      <c r="WBO400" s="366"/>
      <c r="WBP400" s="366"/>
      <c r="WBQ400" s="366"/>
      <c r="WBR400" s="366"/>
      <c r="WBS400" s="366"/>
      <c r="WBT400" s="366"/>
      <c r="WBU400" s="366"/>
      <c r="WBV400" s="366"/>
      <c r="WBW400" s="366"/>
      <c r="WBX400" s="366"/>
      <c r="WBY400" s="366"/>
      <c r="WBZ400" s="366"/>
      <c r="WCA400" s="366"/>
      <c r="WCB400" s="366"/>
      <c r="WCC400" s="366"/>
      <c r="WCD400" s="366"/>
      <c r="WCE400" s="366"/>
      <c r="WCF400" s="366"/>
      <c r="WCG400" s="366"/>
      <c r="WCH400" s="366"/>
      <c r="WCI400" s="366"/>
      <c r="WCJ400" s="366"/>
      <c r="WCK400" s="366"/>
      <c r="WCL400" s="366"/>
      <c r="WCM400" s="366"/>
      <c r="WCN400" s="366"/>
      <c r="WCO400" s="366"/>
      <c r="WCP400" s="366"/>
      <c r="WCQ400" s="366"/>
      <c r="WCR400" s="366"/>
      <c r="WCS400" s="366"/>
      <c r="WCT400" s="366"/>
      <c r="WCU400" s="366"/>
      <c r="WCV400" s="366"/>
      <c r="WCW400" s="366"/>
      <c r="WCX400" s="366"/>
      <c r="WCY400" s="366"/>
      <c r="WCZ400" s="366"/>
      <c r="WDA400" s="366"/>
      <c r="WDB400" s="366"/>
      <c r="WDC400" s="366"/>
      <c r="WDD400" s="366"/>
      <c r="WDE400" s="366"/>
      <c r="WDF400" s="366"/>
      <c r="WDG400" s="366"/>
      <c r="WDH400" s="366"/>
      <c r="WDI400" s="366"/>
      <c r="WDJ400" s="366"/>
      <c r="WDK400" s="366"/>
      <c r="WDL400" s="366"/>
      <c r="WDM400" s="366"/>
      <c r="WDN400" s="366"/>
      <c r="WDO400" s="366"/>
      <c r="WDP400" s="366"/>
      <c r="WDQ400" s="366"/>
      <c r="WDR400" s="366"/>
      <c r="WDS400" s="366"/>
      <c r="WDT400" s="366"/>
      <c r="WDU400" s="366"/>
      <c r="WDV400" s="366"/>
      <c r="WDW400" s="366"/>
      <c r="WDX400" s="366"/>
      <c r="WDY400" s="366"/>
      <c r="WDZ400" s="366"/>
      <c r="WEA400" s="366"/>
      <c r="WEB400" s="366"/>
      <c r="WEC400" s="366"/>
      <c r="WED400" s="366"/>
      <c r="WEE400" s="366"/>
      <c r="WEF400" s="366"/>
      <c r="WEG400" s="366"/>
      <c r="WEH400" s="366"/>
      <c r="WEI400" s="366"/>
      <c r="WEJ400" s="366"/>
      <c r="WEK400" s="366"/>
      <c r="WEL400" s="366"/>
      <c r="WEM400" s="366"/>
      <c r="WEN400" s="366"/>
      <c r="WEO400" s="366"/>
      <c r="WEP400" s="366"/>
      <c r="WEQ400" s="366"/>
      <c r="WER400" s="366"/>
      <c r="WES400" s="366"/>
      <c r="WET400" s="366"/>
      <c r="WEU400" s="366"/>
      <c r="WEV400" s="366"/>
      <c r="WEW400" s="366"/>
      <c r="WEX400" s="366"/>
      <c r="WEY400" s="366"/>
      <c r="WEZ400" s="366"/>
      <c r="WFA400" s="366"/>
      <c r="WFB400" s="366"/>
      <c r="WFC400" s="366"/>
      <c r="WFD400" s="366"/>
      <c r="WFE400" s="366"/>
      <c r="WFF400" s="366"/>
      <c r="WFG400" s="366"/>
      <c r="WFH400" s="366"/>
      <c r="WFI400" s="366"/>
      <c r="WFJ400" s="366"/>
      <c r="WFK400" s="366"/>
      <c r="WFL400" s="366"/>
      <c r="WFM400" s="366"/>
      <c r="WFN400" s="366"/>
      <c r="WFO400" s="366"/>
      <c r="WFP400" s="366"/>
      <c r="WFQ400" s="366"/>
      <c r="WFR400" s="366"/>
      <c r="WFS400" s="366"/>
      <c r="WFT400" s="366"/>
      <c r="WFU400" s="366"/>
      <c r="WFV400" s="366"/>
      <c r="WFW400" s="366"/>
      <c r="WFX400" s="366"/>
      <c r="WFY400" s="366"/>
      <c r="WFZ400" s="366"/>
      <c r="WGA400" s="366"/>
      <c r="WGB400" s="366"/>
      <c r="WGC400" s="366"/>
      <c r="WGD400" s="366"/>
      <c r="WGE400" s="366"/>
      <c r="WGF400" s="366"/>
      <c r="WGG400" s="366"/>
      <c r="WGH400" s="366"/>
      <c r="WGI400" s="366"/>
      <c r="WGJ400" s="366"/>
      <c r="WGK400" s="366"/>
      <c r="WGL400" s="366"/>
      <c r="WGM400" s="366"/>
      <c r="WGN400" s="366"/>
      <c r="WGO400" s="366"/>
      <c r="WGP400" s="366"/>
      <c r="WGQ400" s="366"/>
      <c r="WGR400" s="366"/>
      <c r="WGS400" s="366"/>
      <c r="WGT400" s="366"/>
      <c r="WGU400" s="366"/>
      <c r="WGV400" s="366"/>
      <c r="WGW400" s="366"/>
      <c r="WGX400" s="366"/>
      <c r="WGY400" s="366"/>
      <c r="WGZ400" s="366"/>
      <c r="WHA400" s="366"/>
      <c r="WHB400" s="366"/>
      <c r="WHC400" s="366"/>
      <c r="WHD400" s="366"/>
      <c r="WHE400" s="366"/>
      <c r="WHF400" s="366"/>
      <c r="WHG400" s="366"/>
      <c r="WHH400" s="366"/>
      <c r="WHI400" s="366"/>
      <c r="WHJ400" s="366"/>
      <c r="WHK400" s="366"/>
      <c r="WHL400" s="366"/>
      <c r="WHM400" s="366"/>
      <c r="WHN400" s="366"/>
      <c r="WHO400" s="366"/>
      <c r="WHP400" s="366"/>
      <c r="WHQ400" s="366"/>
      <c r="WHR400" s="366"/>
      <c r="WHS400" s="366"/>
      <c r="WHT400" s="366"/>
      <c r="WHU400" s="366"/>
      <c r="WHV400" s="366"/>
      <c r="WHW400" s="366"/>
      <c r="WHX400" s="366"/>
      <c r="WHY400" s="366"/>
      <c r="WHZ400" s="366"/>
      <c r="WIA400" s="366"/>
      <c r="WIB400" s="366"/>
      <c r="WIC400" s="366"/>
      <c r="WID400" s="366"/>
      <c r="WIE400" s="366"/>
      <c r="WIF400" s="366"/>
      <c r="WIG400" s="366"/>
      <c r="WIH400" s="366"/>
      <c r="WII400" s="366"/>
      <c r="WIJ400" s="366"/>
      <c r="WIK400" s="366"/>
      <c r="WIL400" s="366"/>
      <c r="WIM400" s="366"/>
      <c r="WIN400" s="366"/>
      <c r="WIO400" s="366"/>
      <c r="WIP400" s="366"/>
      <c r="WIQ400" s="366"/>
      <c r="WIR400" s="366"/>
      <c r="WIS400" s="366"/>
      <c r="WIT400" s="366"/>
      <c r="WIU400" s="366"/>
      <c r="WIV400" s="366"/>
      <c r="WIW400" s="366"/>
      <c r="WIX400" s="366"/>
      <c r="WIY400" s="366"/>
      <c r="WIZ400" s="366"/>
      <c r="WJA400" s="366"/>
      <c r="WJB400" s="366"/>
      <c r="WJC400" s="366"/>
      <c r="WJD400" s="366"/>
      <c r="WJE400" s="366"/>
      <c r="WJF400" s="366"/>
      <c r="WJG400" s="366"/>
      <c r="WJH400" s="366"/>
      <c r="WJI400" s="366"/>
      <c r="WJJ400" s="366"/>
      <c r="WJK400" s="366"/>
      <c r="WJL400" s="366"/>
      <c r="WJM400" s="366"/>
      <c r="WJN400" s="366"/>
      <c r="WJO400" s="366"/>
      <c r="WJP400" s="366"/>
      <c r="WJQ400" s="366"/>
      <c r="WJR400" s="366"/>
      <c r="WJS400" s="366"/>
      <c r="WJT400" s="366"/>
      <c r="WJU400" s="366"/>
      <c r="WJV400" s="366"/>
      <c r="WJW400" s="366"/>
      <c r="WJX400" s="366"/>
      <c r="WJY400" s="366"/>
      <c r="WJZ400" s="366"/>
      <c r="WKA400" s="366"/>
      <c r="WKB400" s="366"/>
      <c r="WKC400" s="366"/>
      <c r="WKD400" s="366"/>
      <c r="WKE400" s="366"/>
      <c r="WKF400" s="366"/>
      <c r="WKG400" s="366"/>
      <c r="WKH400" s="366"/>
      <c r="WKI400" s="366"/>
      <c r="WKJ400" s="366"/>
      <c r="WKK400" s="366"/>
      <c r="WKL400" s="366"/>
      <c r="WKM400" s="366"/>
      <c r="WKN400" s="366"/>
      <c r="WKO400" s="366"/>
      <c r="WKP400" s="366"/>
      <c r="WKQ400" s="366"/>
      <c r="WKR400" s="366"/>
      <c r="WKS400" s="366"/>
      <c r="WKT400" s="366"/>
      <c r="WKU400" s="366"/>
      <c r="WKV400" s="366"/>
      <c r="WKW400" s="366"/>
      <c r="WKX400" s="366"/>
      <c r="WKY400" s="366"/>
      <c r="WKZ400" s="366"/>
      <c r="WLA400" s="366"/>
      <c r="WLB400" s="366"/>
      <c r="WLC400" s="366"/>
      <c r="WLD400" s="366"/>
      <c r="WLE400" s="366"/>
      <c r="WLF400" s="366"/>
      <c r="WLG400" s="366"/>
      <c r="WLH400" s="366"/>
      <c r="WLI400" s="366"/>
      <c r="WLJ400" s="366"/>
      <c r="WLK400" s="366"/>
      <c r="WLL400" s="366"/>
      <c r="WLM400" s="366"/>
      <c r="WLN400" s="366"/>
      <c r="WLO400" s="366"/>
      <c r="WLP400" s="366"/>
      <c r="WLQ400" s="366"/>
      <c r="WLR400" s="366"/>
      <c r="WLS400" s="366"/>
      <c r="WLT400" s="366"/>
      <c r="WLU400" s="366"/>
      <c r="WLV400" s="366"/>
      <c r="WLW400" s="366"/>
      <c r="WLX400" s="366"/>
      <c r="WLY400" s="366"/>
      <c r="WLZ400" s="366"/>
      <c r="WMA400" s="366"/>
      <c r="WMB400" s="366"/>
      <c r="WMC400" s="366"/>
      <c r="WMD400" s="366"/>
      <c r="WME400" s="366"/>
      <c r="WMF400" s="366"/>
      <c r="WMG400" s="366"/>
      <c r="WMH400" s="366"/>
      <c r="WMI400" s="366"/>
      <c r="WMJ400" s="366"/>
      <c r="WMK400" s="366"/>
      <c r="WML400" s="366"/>
      <c r="WMM400" s="366"/>
      <c r="WMN400" s="366"/>
      <c r="WMO400" s="366"/>
      <c r="WMP400" s="366"/>
      <c r="WMQ400" s="366"/>
      <c r="WMR400" s="366"/>
      <c r="WMS400" s="366"/>
      <c r="WMT400" s="366"/>
      <c r="WMU400" s="366"/>
      <c r="WMV400" s="366"/>
      <c r="WMW400" s="366"/>
      <c r="WMX400" s="366"/>
      <c r="WMY400" s="366"/>
      <c r="WMZ400" s="366"/>
      <c r="WNA400" s="366"/>
      <c r="WNB400" s="366"/>
      <c r="WNC400" s="366"/>
      <c r="WND400" s="366"/>
      <c r="WNE400" s="366"/>
      <c r="WNF400" s="366"/>
      <c r="WNG400" s="366"/>
      <c r="WNH400" s="366"/>
      <c r="WNI400" s="366"/>
      <c r="WNJ400" s="366"/>
      <c r="WNK400" s="366"/>
      <c r="WNL400" s="366"/>
      <c r="WNM400" s="366"/>
      <c r="WNN400" s="366"/>
      <c r="WNO400" s="366"/>
      <c r="WNP400" s="366"/>
      <c r="WNQ400" s="366"/>
      <c r="WNR400" s="366"/>
      <c r="WNS400" s="366"/>
      <c r="WNT400" s="366"/>
      <c r="WNU400" s="366"/>
      <c r="WNV400" s="366"/>
      <c r="WNW400" s="366"/>
      <c r="WNX400" s="366"/>
      <c r="WNY400" s="366"/>
      <c r="WNZ400" s="366"/>
      <c r="WOA400" s="366"/>
      <c r="WOB400" s="366"/>
      <c r="WOC400" s="366"/>
      <c r="WOD400" s="366"/>
      <c r="WOE400" s="366"/>
      <c r="WOF400" s="366"/>
      <c r="WOG400" s="366"/>
      <c r="WOH400" s="366"/>
      <c r="WOI400" s="366"/>
      <c r="WOJ400" s="366"/>
      <c r="WOK400" s="366"/>
      <c r="WOL400" s="366"/>
      <c r="WOM400" s="366"/>
      <c r="WON400" s="366"/>
      <c r="WOO400" s="366"/>
      <c r="WOP400" s="366"/>
      <c r="WOQ400" s="366"/>
      <c r="WOR400" s="366"/>
      <c r="WOS400" s="366"/>
      <c r="WOT400" s="366"/>
      <c r="WOU400" s="366"/>
      <c r="WOV400" s="366"/>
      <c r="WOW400" s="366"/>
      <c r="WOX400" s="366"/>
      <c r="WOY400" s="366"/>
      <c r="WOZ400" s="366"/>
      <c r="WPA400" s="366"/>
      <c r="WPB400" s="366"/>
      <c r="WPC400" s="366"/>
      <c r="WPD400" s="366"/>
      <c r="WPE400" s="366"/>
      <c r="WPF400" s="366"/>
      <c r="WPG400" s="366"/>
      <c r="WPH400" s="366"/>
      <c r="WPI400" s="366"/>
      <c r="WPJ400" s="366"/>
      <c r="WPK400" s="366"/>
      <c r="WPL400" s="366"/>
      <c r="WPM400" s="366"/>
      <c r="WPN400" s="366"/>
      <c r="WPO400" s="366"/>
      <c r="WPP400" s="366"/>
      <c r="WPQ400" s="366"/>
      <c r="WPR400" s="366"/>
      <c r="WPS400" s="366"/>
      <c r="WPT400" s="366"/>
      <c r="WPU400" s="366"/>
      <c r="WPV400" s="366"/>
      <c r="WPW400" s="366"/>
      <c r="WPX400" s="366"/>
      <c r="WPY400" s="366"/>
      <c r="WPZ400" s="366"/>
      <c r="WQA400" s="366"/>
      <c r="WQB400" s="366"/>
      <c r="WQC400" s="366"/>
      <c r="WQD400" s="366"/>
      <c r="WQE400" s="366"/>
      <c r="WQF400" s="366"/>
      <c r="WQG400" s="366"/>
      <c r="WQH400" s="366"/>
      <c r="WQI400" s="366"/>
      <c r="WQJ400" s="366"/>
      <c r="WQK400" s="366"/>
      <c r="WQL400" s="366"/>
      <c r="WQM400" s="366"/>
      <c r="WQN400" s="366"/>
      <c r="WQO400" s="366"/>
      <c r="WQP400" s="366"/>
      <c r="WQQ400" s="366"/>
      <c r="WQR400" s="366"/>
      <c r="WQS400" s="366"/>
      <c r="WQT400" s="366"/>
      <c r="WQU400" s="366"/>
      <c r="WQV400" s="366"/>
      <c r="WQW400" s="366"/>
      <c r="WQX400" s="366"/>
      <c r="WQY400" s="366"/>
      <c r="WQZ400" s="366"/>
      <c r="WRA400" s="366"/>
      <c r="WRB400" s="366"/>
      <c r="WRC400" s="366"/>
      <c r="WRD400" s="366"/>
      <c r="WRE400" s="366"/>
      <c r="WRF400" s="366"/>
      <c r="WRG400" s="366"/>
      <c r="WRH400" s="366"/>
      <c r="WRI400" s="366"/>
      <c r="WRJ400" s="366"/>
      <c r="WRK400" s="366"/>
      <c r="WRL400" s="366"/>
      <c r="WRM400" s="366"/>
      <c r="WRN400" s="366"/>
      <c r="WRO400" s="366"/>
      <c r="WRP400" s="366"/>
      <c r="WRQ400" s="366"/>
      <c r="WRR400" s="366"/>
      <c r="WRS400" s="366"/>
      <c r="WRT400" s="366"/>
      <c r="WRU400" s="366"/>
      <c r="WRV400" s="366"/>
      <c r="WRW400" s="366"/>
      <c r="WRX400" s="366"/>
      <c r="WRY400" s="366"/>
      <c r="WRZ400" s="366"/>
      <c r="WSA400" s="366"/>
      <c r="WSB400" s="366"/>
      <c r="WSC400" s="366"/>
      <c r="WSD400" s="366"/>
      <c r="WSE400" s="366"/>
      <c r="WSF400" s="366"/>
      <c r="WSG400" s="366"/>
      <c r="WSH400" s="366"/>
      <c r="WSI400" s="366"/>
      <c r="WSJ400" s="366"/>
      <c r="WSK400" s="366"/>
      <c r="WSL400" s="366"/>
      <c r="WSM400" s="366"/>
      <c r="WSN400" s="366"/>
      <c r="WSO400" s="366"/>
      <c r="WSP400" s="366"/>
      <c r="WSQ400" s="366"/>
      <c r="WSR400" s="366"/>
      <c r="WSS400" s="366"/>
      <c r="WST400" s="366"/>
      <c r="WSU400" s="366"/>
      <c r="WSV400" s="366"/>
      <c r="WSW400" s="366"/>
      <c r="WSX400" s="366"/>
      <c r="WSY400" s="366"/>
      <c r="WSZ400" s="366"/>
      <c r="WTA400" s="366"/>
      <c r="WTB400" s="366"/>
      <c r="WTC400" s="366"/>
      <c r="WTD400" s="366"/>
      <c r="WTE400" s="366"/>
      <c r="WTF400" s="366"/>
      <c r="WTG400" s="366"/>
      <c r="WTH400" s="366"/>
      <c r="WTI400" s="366"/>
      <c r="WTJ400" s="366"/>
      <c r="WTK400" s="366"/>
      <c r="WTL400" s="366"/>
      <c r="WTM400" s="366"/>
      <c r="WTN400" s="366"/>
      <c r="WTO400" s="366"/>
      <c r="WTP400" s="366"/>
      <c r="WTQ400" s="366"/>
      <c r="WTR400" s="366"/>
      <c r="WTS400" s="366"/>
      <c r="WTT400" s="366"/>
      <c r="WTU400" s="366"/>
      <c r="WTV400" s="366"/>
      <c r="WTW400" s="366"/>
      <c r="WTX400" s="366"/>
      <c r="WTY400" s="366"/>
      <c r="WTZ400" s="366"/>
      <c r="WUA400" s="366"/>
      <c r="WUB400" s="366"/>
      <c r="WUC400" s="366"/>
      <c r="WUD400" s="366"/>
      <c r="WUE400" s="366"/>
      <c r="WUF400" s="366"/>
      <c r="WUG400" s="366"/>
      <c r="WUH400" s="366"/>
      <c r="WUI400" s="366"/>
      <c r="WUJ400" s="366"/>
      <c r="WUK400" s="366"/>
      <c r="WUL400" s="366"/>
      <c r="WUM400" s="366"/>
      <c r="WUN400" s="366"/>
      <c r="WUO400" s="366"/>
      <c r="WUP400" s="366"/>
      <c r="WUQ400" s="366"/>
      <c r="WUR400" s="366"/>
      <c r="WUS400" s="366"/>
      <c r="WUT400" s="366"/>
      <c r="WUU400" s="366"/>
      <c r="WUV400" s="366"/>
      <c r="WUW400" s="366"/>
      <c r="WUX400" s="366"/>
      <c r="WUY400" s="366"/>
      <c r="WUZ400" s="366"/>
      <c r="WVA400" s="366"/>
      <c r="WVB400" s="366"/>
      <c r="WVC400" s="366"/>
      <c r="WVD400" s="366"/>
      <c r="WVE400" s="366"/>
      <c r="WVF400" s="366"/>
      <c r="WVG400" s="366"/>
      <c r="WVH400" s="366"/>
      <c r="WVI400" s="366"/>
      <c r="WVJ400" s="366"/>
      <c r="WVK400" s="366"/>
      <c r="WVL400" s="366"/>
      <c r="WVM400" s="366"/>
      <c r="WVN400" s="366"/>
    </row>
    <row r="401" spans="1:16134" s="369" customFormat="1" ht="21" customHeight="1" x14ac:dyDescent="0.25">
      <c r="A401" s="511" t="s">
        <v>14</v>
      </c>
      <c r="B401" s="511" t="s">
        <v>1518</v>
      </c>
      <c r="C401" s="512" t="s">
        <v>1519</v>
      </c>
      <c r="D401" s="512" t="s">
        <v>1520</v>
      </c>
      <c r="E401" s="513">
        <v>53747</v>
      </c>
      <c r="F401" s="512"/>
      <c r="IW401" s="366"/>
      <c r="IX401" s="366"/>
      <c r="IY401" s="366"/>
      <c r="IZ401" s="366"/>
      <c r="JA401" s="366"/>
      <c r="JB401" s="366"/>
      <c r="JC401" s="366"/>
      <c r="JD401" s="366"/>
      <c r="JE401" s="366"/>
      <c r="JF401" s="366"/>
      <c r="JG401" s="366"/>
      <c r="JH401" s="366"/>
      <c r="JI401" s="366"/>
      <c r="JJ401" s="366"/>
      <c r="JK401" s="366"/>
      <c r="JL401" s="366"/>
      <c r="JM401" s="366"/>
      <c r="JN401" s="366"/>
      <c r="JO401" s="366"/>
      <c r="JP401" s="366"/>
      <c r="JQ401" s="366"/>
      <c r="JR401" s="366"/>
      <c r="JS401" s="366"/>
      <c r="JT401" s="366"/>
      <c r="JU401" s="366"/>
      <c r="JV401" s="366"/>
      <c r="JW401" s="366"/>
      <c r="JX401" s="366"/>
      <c r="JY401" s="366"/>
      <c r="JZ401" s="366"/>
      <c r="KA401" s="366"/>
      <c r="KB401" s="366"/>
      <c r="KC401" s="366"/>
      <c r="KD401" s="366"/>
      <c r="KE401" s="366"/>
      <c r="KF401" s="366"/>
      <c r="KG401" s="366"/>
      <c r="KH401" s="366"/>
      <c r="KI401" s="366"/>
      <c r="KJ401" s="366"/>
      <c r="KK401" s="366"/>
      <c r="KL401" s="366"/>
      <c r="KM401" s="366"/>
      <c r="KN401" s="366"/>
      <c r="KO401" s="366"/>
      <c r="KP401" s="366"/>
      <c r="KQ401" s="366"/>
      <c r="KR401" s="366"/>
      <c r="KS401" s="366"/>
      <c r="KT401" s="366"/>
      <c r="KU401" s="366"/>
      <c r="KV401" s="366"/>
      <c r="KW401" s="366"/>
      <c r="KX401" s="366"/>
      <c r="KY401" s="366"/>
      <c r="KZ401" s="366"/>
      <c r="LA401" s="366"/>
      <c r="LB401" s="366"/>
      <c r="LC401" s="366"/>
      <c r="LD401" s="366"/>
      <c r="LE401" s="366"/>
      <c r="LF401" s="366"/>
      <c r="LG401" s="366"/>
      <c r="LH401" s="366"/>
      <c r="LI401" s="366"/>
      <c r="LJ401" s="366"/>
      <c r="LK401" s="366"/>
      <c r="LL401" s="366"/>
      <c r="LM401" s="366"/>
      <c r="LN401" s="366"/>
      <c r="LO401" s="366"/>
      <c r="LP401" s="366"/>
      <c r="LQ401" s="366"/>
      <c r="LR401" s="366"/>
      <c r="LS401" s="366"/>
      <c r="LT401" s="366"/>
      <c r="LU401" s="366"/>
      <c r="LV401" s="366"/>
      <c r="LW401" s="366"/>
      <c r="LX401" s="366"/>
      <c r="LY401" s="366"/>
      <c r="LZ401" s="366"/>
      <c r="MA401" s="366"/>
      <c r="MB401" s="366"/>
      <c r="MC401" s="366"/>
      <c r="MD401" s="366"/>
      <c r="ME401" s="366"/>
      <c r="MF401" s="366"/>
      <c r="MG401" s="366"/>
      <c r="MH401" s="366"/>
      <c r="MI401" s="366"/>
      <c r="MJ401" s="366"/>
      <c r="MK401" s="366"/>
      <c r="ML401" s="366"/>
      <c r="MM401" s="366"/>
      <c r="MN401" s="366"/>
      <c r="MO401" s="366"/>
      <c r="MP401" s="366"/>
      <c r="MQ401" s="366"/>
      <c r="MR401" s="366"/>
      <c r="MS401" s="366"/>
      <c r="MT401" s="366"/>
      <c r="MU401" s="366"/>
      <c r="MV401" s="366"/>
      <c r="MW401" s="366"/>
      <c r="MX401" s="366"/>
      <c r="MY401" s="366"/>
      <c r="MZ401" s="366"/>
      <c r="NA401" s="366"/>
      <c r="NB401" s="366"/>
      <c r="NC401" s="366"/>
      <c r="ND401" s="366"/>
      <c r="NE401" s="366"/>
      <c r="NF401" s="366"/>
      <c r="NG401" s="366"/>
      <c r="NH401" s="366"/>
      <c r="NI401" s="366"/>
      <c r="NJ401" s="366"/>
      <c r="NK401" s="366"/>
      <c r="NL401" s="366"/>
      <c r="NM401" s="366"/>
      <c r="NN401" s="366"/>
      <c r="NO401" s="366"/>
      <c r="NP401" s="366"/>
      <c r="NQ401" s="366"/>
      <c r="NR401" s="366"/>
      <c r="NS401" s="366"/>
      <c r="NT401" s="366"/>
      <c r="NU401" s="366"/>
      <c r="NV401" s="366"/>
      <c r="NW401" s="366"/>
      <c r="NX401" s="366"/>
      <c r="NY401" s="366"/>
      <c r="NZ401" s="366"/>
      <c r="OA401" s="366"/>
      <c r="OB401" s="366"/>
      <c r="OC401" s="366"/>
      <c r="OD401" s="366"/>
      <c r="OE401" s="366"/>
      <c r="OF401" s="366"/>
      <c r="OG401" s="366"/>
      <c r="OH401" s="366"/>
      <c r="OI401" s="366"/>
      <c r="OJ401" s="366"/>
      <c r="OK401" s="366"/>
      <c r="OL401" s="366"/>
      <c r="OM401" s="366"/>
      <c r="ON401" s="366"/>
      <c r="OO401" s="366"/>
      <c r="OP401" s="366"/>
      <c r="OQ401" s="366"/>
      <c r="OR401" s="366"/>
      <c r="OS401" s="366"/>
      <c r="OT401" s="366"/>
      <c r="OU401" s="366"/>
      <c r="OV401" s="366"/>
      <c r="OW401" s="366"/>
      <c r="OX401" s="366"/>
      <c r="OY401" s="366"/>
      <c r="OZ401" s="366"/>
      <c r="PA401" s="366"/>
      <c r="PB401" s="366"/>
      <c r="PC401" s="366"/>
      <c r="PD401" s="366"/>
      <c r="PE401" s="366"/>
      <c r="PF401" s="366"/>
      <c r="PG401" s="366"/>
      <c r="PH401" s="366"/>
      <c r="PI401" s="366"/>
      <c r="PJ401" s="366"/>
      <c r="PK401" s="366"/>
      <c r="PL401" s="366"/>
      <c r="PM401" s="366"/>
      <c r="PN401" s="366"/>
      <c r="PO401" s="366"/>
      <c r="PP401" s="366"/>
      <c r="PQ401" s="366"/>
      <c r="PR401" s="366"/>
      <c r="PS401" s="366"/>
      <c r="PT401" s="366"/>
      <c r="PU401" s="366"/>
      <c r="PV401" s="366"/>
      <c r="PW401" s="366"/>
      <c r="PX401" s="366"/>
      <c r="PY401" s="366"/>
      <c r="PZ401" s="366"/>
      <c r="QA401" s="366"/>
      <c r="QB401" s="366"/>
      <c r="QC401" s="366"/>
      <c r="QD401" s="366"/>
      <c r="QE401" s="366"/>
      <c r="QF401" s="366"/>
      <c r="QG401" s="366"/>
      <c r="QH401" s="366"/>
      <c r="QI401" s="366"/>
      <c r="QJ401" s="366"/>
      <c r="QK401" s="366"/>
      <c r="QL401" s="366"/>
      <c r="QM401" s="366"/>
      <c r="QN401" s="366"/>
      <c r="QO401" s="366"/>
      <c r="QP401" s="366"/>
      <c r="QQ401" s="366"/>
      <c r="QR401" s="366"/>
      <c r="QS401" s="366"/>
      <c r="QT401" s="366"/>
      <c r="QU401" s="366"/>
      <c r="QV401" s="366"/>
      <c r="QW401" s="366"/>
      <c r="QX401" s="366"/>
      <c r="QY401" s="366"/>
      <c r="QZ401" s="366"/>
      <c r="RA401" s="366"/>
      <c r="RB401" s="366"/>
      <c r="RC401" s="366"/>
      <c r="RD401" s="366"/>
      <c r="RE401" s="366"/>
      <c r="RF401" s="366"/>
      <c r="RG401" s="366"/>
      <c r="RH401" s="366"/>
      <c r="RI401" s="366"/>
      <c r="RJ401" s="366"/>
      <c r="RK401" s="366"/>
      <c r="RL401" s="366"/>
      <c r="RM401" s="366"/>
      <c r="RN401" s="366"/>
      <c r="RO401" s="366"/>
      <c r="RP401" s="366"/>
      <c r="RQ401" s="366"/>
      <c r="RR401" s="366"/>
      <c r="RS401" s="366"/>
      <c r="RT401" s="366"/>
      <c r="RU401" s="366"/>
      <c r="RV401" s="366"/>
      <c r="RW401" s="366"/>
      <c r="RX401" s="366"/>
      <c r="RY401" s="366"/>
      <c r="RZ401" s="366"/>
      <c r="SA401" s="366"/>
      <c r="SB401" s="366"/>
      <c r="SC401" s="366"/>
      <c r="SD401" s="366"/>
      <c r="SE401" s="366"/>
      <c r="SF401" s="366"/>
      <c r="SG401" s="366"/>
      <c r="SH401" s="366"/>
      <c r="SI401" s="366"/>
      <c r="SJ401" s="366"/>
      <c r="SK401" s="366"/>
      <c r="SL401" s="366"/>
      <c r="SM401" s="366"/>
      <c r="SN401" s="366"/>
      <c r="SO401" s="366"/>
      <c r="SP401" s="366"/>
      <c r="SQ401" s="366"/>
      <c r="SR401" s="366"/>
      <c r="SS401" s="366"/>
      <c r="ST401" s="366"/>
      <c r="SU401" s="366"/>
      <c r="SV401" s="366"/>
      <c r="SW401" s="366"/>
      <c r="SX401" s="366"/>
      <c r="SY401" s="366"/>
      <c r="SZ401" s="366"/>
      <c r="TA401" s="366"/>
      <c r="TB401" s="366"/>
      <c r="TC401" s="366"/>
      <c r="TD401" s="366"/>
      <c r="TE401" s="366"/>
      <c r="TF401" s="366"/>
      <c r="TG401" s="366"/>
      <c r="TH401" s="366"/>
      <c r="TI401" s="366"/>
      <c r="TJ401" s="366"/>
      <c r="TK401" s="366"/>
      <c r="TL401" s="366"/>
      <c r="TM401" s="366"/>
      <c r="TN401" s="366"/>
      <c r="TO401" s="366"/>
      <c r="TP401" s="366"/>
      <c r="TQ401" s="366"/>
      <c r="TR401" s="366"/>
      <c r="TS401" s="366"/>
      <c r="TT401" s="366"/>
      <c r="TU401" s="366"/>
      <c r="TV401" s="366"/>
      <c r="TW401" s="366"/>
      <c r="TX401" s="366"/>
      <c r="TY401" s="366"/>
      <c r="TZ401" s="366"/>
      <c r="UA401" s="366"/>
      <c r="UB401" s="366"/>
      <c r="UC401" s="366"/>
      <c r="UD401" s="366"/>
      <c r="UE401" s="366"/>
      <c r="UF401" s="366"/>
      <c r="UG401" s="366"/>
      <c r="UH401" s="366"/>
      <c r="UI401" s="366"/>
      <c r="UJ401" s="366"/>
      <c r="UK401" s="366"/>
      <c r="UL401" s="366"/>
      <c r="UM401" s="366"/>
      <c r="UN401" s="366"/>
      <c r="UO401" s="366"/>
      <c r="UP401" s="366"/>
      <c r="UQ401" s="366"/>
      <c r="UR401" s="366"/>
      <c r="US401" s="366"/>
      <c r="UT401" s="366"/>
      <c r="UU401" s="366"/>
      <c r="UV401" s="366"/>
      <c r="UW401" s="366"/>
      <c r="UX401" s="366"/>
      <c r="UY401" s="366"/>
      <c r="UZ401" s="366"/>
      <c r="VA401" s="366"/>
      <c r="VB401" s="366"/>
      <c r="VC401" s="366"/>
      <c r="VD401" s="366"/>
      <c r="VE401" s="366"/>
      <c r="VF401" s="366"/>
      <c r="VG401" s="366"/>
      <c r="VH401" s="366"/>
      <c r="VI401" s="366"/>
      <c r="VJ401" s="366"/>
      <c r="VK401" s="366"/>
      <c r="VL401" s="366"/>
      <c r="VM401" s="366"/>
      <c r="VN401" s="366"/>
      <c r="VO401" s="366"/>
      <c r="VP401" s="366"/>
      <c r="VQ401" s="366"/>
      <c r="VR401" s="366"/>
      <c r="VS401" s="366"/>
      <c r="VT401" s="366"/>
      <c r="VU401" s="366"/>
      <c r="VV401" s="366"/>
      <c r="VW401" s="366"/>
      <c r="VX401" s="366"/>
      <c r="VY401" s="366"/>
      <c r="VZ401" s="366"/>
      <c r="WA401" s="366"/>
      <c r="WB401" s="366"/>
      <c r="WC401" s="366"/>
      <c r="WD401" s="366"/>
      <c r="WE401" s="366"/>
      <c r="WF401" s="366"/>
      <c r="WG401" s="366"/>
      <c r="WH401" s="366"/>
      <c r="WI401" s="366"/>
      <c r="WJ401" s="366"/>
      <c r="WK401" s="366"/>
      <c r="WL401" s="366"/>
      <c r="WM401" s="366"/>
      <c r="WN401" s="366"/>
      <c r="WO401" s="366"/>
      <c r="WP401" s="366"/>
      <c r="WQ401" s="366"/>
      <c r="WR401" s="366"/>
      <c r="WS401" s="366"/>
      <c r="WT401" s="366"/>
      <c r="WU401" s="366"/>
      <c r="WV401" s="366"/>
      <c r="WW401" s="366"/>
      <c r="WX401" s="366"/>
      <c r="WY401" s="366"/>
      <c r="WZ401" s="366"/>
      <c r="XA401" s="366"/>
      <c r="XB401" s="366"/>
      <c r="XC401" s="366"/>
      <c r="XD401" s="366"/>
      <c r="XE401" s="366"/>
      <c r="XF401" s="366"/>
      <c r="XG401" s="366"/>
      <c r="XH401" s="366"/>
      <c r="XI401" s="366"/>
      <c r="XJ401" s="366"/>
      <c r="XK401" s="366"/>
      <c r="XL401" s="366"/>
      <c r="XM401" s="366"/>
      <c r="XN401" s="366"/>
      <c r="XO401" s="366"/>
      <c r="XP401" s="366"/>
      <c r="XQ401" s="366"/>
      <c r="XR401" s="366"/>
      <c r="XS401" s="366"/>
      <c r="XT401" s="366"/>
      <c r="XU401" s="366"/>
      <c r="XV401" s="366"/>
      <c r="XW401" s="366"/>
      <c r="XX401" s="366"/>
      <c r="XY401" s="366"/>
      <c r="XZ401" s="366"/>
      <c r="YA401" s="366"/>
      <c r="YB401" s="366"/>
      <c r="YC401" s="366"/>
      <c r="YD401" s="366"/>
      <c r="YE401" s="366"/>
      <c r="YF401" s="366"/>
      <c r="YG401" s="366"/>
      <c r="YH401" s="366"/>
      <c r="YI401" s="366"/>
      <c r="YJ401" s="366"/>
      <c r="YK401" s="366"/>
      <c r="YL401" s="366"/>
      <c r="YM401" s="366"/>
      <c r="YN401" s="366"/>
      <c r="YO401" s="366"/>
      <c r="YP401" s="366"/>
      <c r="YQ401" s="366"/>
      <c r="YR401" s="366"/>
      <c r="YS401" s="366"/>
      <c r="YT401" s="366"/>
      <c r="YU401" s="366"/>
      <c r="YV401" s="366"/>
      <c r="YW401" s="366"/>
      <c r="YX401" s="366"/>
      <c r="YY401" s="366"/>
      <c r="YZ401" s="366"/>
      <c r="ZA401" s="366"/>
      <c r="ZB401" s="366"/>
      <c r="ZC401" s="366"/>
      <c r="ZD401" s="366"/>
      <c r="ZE401" s="366"/>
      <c r="ZF401" s="366"/>
      <c r="ZG401" s="366"/>
      <c r="ZH401" s="366"/>
      <c r="ZI401" s="366"/>
      <c r="ZJ401" s="366"/>
      <c r="ZK401" s="366"/>
      <c r="ZL401" s="366"/>
      <c r="ZM401" s="366"/>
      <c r="ZN401" s="366"/>
      <c r="ZO401" s="366"/>
      <c r="ZP401" s="366"/>
      <c r="ZQ401" s="366"/>
      <c r="ZR401" s="366"/>
      <c r="ZS401" s="366"/>
      <c r="ZT401" s="366"/>
      <c r="ZU401" s="366"/>
      <c r="ZV401" s="366"/>
      <c r="ZW401" s="366"/>
      <c r="ZX401" s="366"/>
      <c r="ZY401" s="366"/>
      <c r="ZZ401" s="366"/>
      <c r="AAA401" s="366"/>
      <c r="AAB401" s="366"/>
      <c r="AAC401" s="366"/>
      <c r="AAD401" s="366"/>
      <c r="AAE401" s="366"/>
      <c r="AAF401" s="366"/>
      <c r="AAG401" s="366"/>
      <c r="AAH401" s="366"/>
      <c r="AAI401" s="366"/>
      <c r="AAJ401" s="366"/>
      <c r="AAK401" s="366"/>
      <c r="AAL401" s="366"/>
      <c r="AAM401" s="366"/>
      <c r="AAN401" s="366"/>
      <c r="AAO401" s="366"/>
      <c r="AAP401" s="366"/>
      <c r="AAQ401" s="366"/>
      <c r="AAR401" s="366"/>
      <c r="AAS401" s="366"/>
      <c r="AAT401" s="366"/>
      <c r="AAU401" s="366"/>
      <c r="AAV401" s="366"/>
      <c r="AAW401" s="366"/>
      <c r="AAX401" s="366"/>
      <c r="AAY401" s="366"/>
      <c r="AAZ401" s="366"/>
      <c r="ABA401" s="366"/>
      <c r="ABB401" s="366"/>
      <c r="ABC401" s="366"/>
      <c r="ABD401" s="366"/>
      <c r="ABE401" s="366"/>
      <c r="ABF401" s="366"/>
      <c r="ABG401" s="366"/>
      <c r="ABH401" s="366"/>
      <c r="ABI401" s="366"/>
      <c r="ABJ401" s="366"/>
      <c r="ABK401" s="366"/>
      <c r="ABL401" s="366"/>
      <c r="ABM401" s="366"/>
      <c r="ABN401" s="366"/>
      <c r="ABO401" s="366"/>
      <c r="ABP401" s="366"/>
      <c r="ABQ401" s="366"/>
      <c r="ABR401" s="366"/>
      <c r="ABS401" s="366"/>
      <c r="ABT401" s="366"/>
      <c r="ABU401" s="366"/>
      <c r="ABV401" s="366"/>
      <c r="ABW401" s="366"/>
      <c r="ABX401" s="366"/>
      <c r="ABY401" s="366"/>
      <c r="ABZ401" s="366"/>
      <c r="ACA401" s="366"/>
      <c r="ACB401" s="366"/>
      <c r="ACC401" s="366"/>
      <c r="ACD401" s="366"/>
      <c r="ACE401" s="366"/>
      <c r="ACF401" s="366"/>
      <c r="ACG401" s="366"/>
      <c r="ACH401" s="366"/>
      <c r="ACI401" s="366"/>
      <c r="ACJ401" s="366"/>
      <c r="ACK401" s="366"/>
      <c r="ACL401" s="366"/>
      <c r="ACM401" s="366"/>
      <c r="ACN401" s="366"/>
      <c r="ACO401" s="366"/>
      <c r="ACP401" s="366"/>
      <c r="ACQ401" s="366"/>
      <c r="ACR401" s="366"/>
      <c r="ACS401" s="366"/>
      <c r="ACT401" s="366"/>
      <c r="ACU401" s="366"/>
      <c r="ACV401" s="366"/>
      <c r="ACW401" s="366"/>
      <c r="ACX401" s="366"/>
      <c r="ACY401" s="366"/>
      <c r="ACZ401" s="366"/>
      <c r="ADA401" s="366"/>
      <c r="ADB401" s="366"/>
      <c r="ADC401" s="366"/>
      <c r="ADD401" s="366"/>
      <c r="ADE401" s="366"/>
      <c r="ADF401" s="366"/>
      <c r="ADG401" s="366"/>
      <c r="ADH401" s="366"/>
      <c r="ADI401" s="366"/>
      <c r="ADJ401" s="366"/>
      <c r="ADK401" s="366"/>
      <c r="ADL401" s="366"/>
      <c r="ADM401" s="366"/>
      <c r="ADN401" s="366"/>
      <c r="ADO401" s="366"/>
      <c r="ADP401" s="366"/>
      <c r="ADQ401" s="366"/>
      <c r="ADR401" s="366"/>
      <c r="ADS401" s="366"/>
      <c r="ADT401" s="366"/>
      <c r="ADU401" s="366"/>
      <c r="ADV401" s="366"/>
      <c r="ADW401" s="366"/>
      <c r="ADX401" s="366"/>
      <c r="ADY401" s="366"/>
      <c r="ADZ401" s="366"/>
      <c r="AEA401" s="366"/>
      <c r="AEB401" s="366"/>
      <c r="AEC401" s="366"/>
      <c r="AED401" s="366"/>
      <c r="AEE401" s="366"/>
      <c r="AEF401" s="366"/>
      <c r="AEG401" s="366"/>
      <c r="AEH401" s="366"/>
      <c r="AEI401" s="366"/>
      <c r="AEJ401" s="366"/>
      <c r="AEK401" s="366"/>
      <c r="AEL401" s="366"/>
      <c r="AEM401" s="366"/>
      <c r="AEN401" s="366"/>
      <c r="AEO401" s="366"/>
      <c r="AEP401" s="366"/>
      <c r="AEQ401" s="366"/>
      <c r="AER401" s="366"/>
      <c r="AES401" s="366"/>
      <c r="AET401" s="366"/>
      <c r="AEU401" s="366"/>
      <c r="AEV401" s="366"/>
      <c r="AEW401" s="366"/>
      <c r="AEX401" s="366"/>
      <c r="AEY401" s="366"/>
      <c r="AEZ401" s="366"/>
      <c r="AFA401" s="366"/>
      <c r="AFB401" s="366"/>
      <c r="AFC401" s="366"/>
      <c r="AFD401" s="366"/>
      <c r="AFE401" s="366"/>
      <c r="AFF401" s="366"/>
      <c r="AFG401" s="366"/>
      <c r="AFH401" s="366"/>
      <c r="AFI401" s="366"/>
      <c r="AFJ401" s="366"/>
      <c r="AFK401" s="366"/>
      <c r="AFL401" s="366"/>
      <c r="AFM401" s="366"/>
      <c r="AFN401" s="366"/>
      <c r="AFO401" s="366"/>
      <c r="AFP401" s="366"/>
      <c r="AFQ401" s="366"/>
      <c r="AFR401" s="366"/>
      <c r="AFS401" s="366"/>
      <c r="AFT401" s="366"/>
      <c r="AFU401" s="366"/>
      <c r="AFV401" s="366"/>
      <c r="AFW401" s="366"/>
      <c r="AFX401" s="366"/>
      <c r="AFY401" s="366"/>
      <c r="AFZ401" s="366"/>
      <c r="AGA401" s="366"/>
      <c r="AGB401" s="366"/>
      <c r="AGC401" s="366"/>
      <c r="AGD401" s="366"/>
      <c r="AGE401" s="366"/>
      <c r="AGF401" s="366"/>
      <c r="AGG401" s="366"/>
      <c r="AGH401" s="366"/>
      <c r="AGI401" s="366"/>
      <c r="AGJ401" s="366"/>
      <c r="AGK401" s="366"/>
      <c r="AGL401" s="366"/>
      <c r="AGM401" s="366"/>
      <c r="AGN401" s="366"/>
      <c r="AGO401" s="366"/>
      <c r="AGP401" s="366"/>
      <c r="AGQ401" s="366"/>
      <c r="AGR401" s="366"/>
      <c r="AGS401" s="366"/>
      <c r="AGT401" s="366"/>
      <c r="AGU401" s="366"/>
      <c r="AGV401" s="366"/>
      <c r="AGW401" s="366"/>
      <c r="AGX401" s="366"/>
      <c r="AGY401" s="366"/>
      <c r="AGZ401" s="366"/>
      <c r="AHA401" s="366"/>
      <c r="AHB401" s="366"/>
      <c r="AHC401" s="366"/>
      <c r="AHD401" s="366"/>
      <c r="AHE401" s="366"/>
      <c r="AHF401" s="366"/>
      <c r="AHG401" s="366"/>
      <c r="AHH401" s="366"/>
      <c r="AHI401" s="366"/>
      <c r="AHJ401" s="366"/>
      <c r="AHK401" s="366"/>
      <c r="AHL401" s="366"/>
      <c r="AHM401" s="366"/>
      <c r="AHN401" s="366"/>
      <c r="AHO401" s="366"/>
      <c r="AHP401" s="366"/>
      <c r="AHQ401" s="366"/>
      <c r="AHR401" s="366"/>
      <c r="AHS401" s="366"/>
      <c r="AHT401" s="366"/>
      <c r="AHU401" s="366"/>
      <c r="AHV401" s="366"/>
      <c r="AHW401" s="366"/>
      <c r="AHX401" s="366"/>
      <c r="AHY401" s="366"/>
      <c r="AHZ401" s="366"/>
      <c r="AIA401" s="366"/>
      <c r="AIB401" s="366"/>
      <c r="AIC401" s="366"/>
      <c r="AID401" s="366"/>
      <c r="AIE401" s="366"/>
      <c r="AIF401" s="366"/>
      <c r="AIG401" s="366"/>
      <c r="AIH401" s="366"/>
      <c r="AII401" s="366"/>
      <c r="AIJ401" s="366"/>
      <c r="AIK401" s="366"/>
      <c r="AIL401" s="366"/>
      <c r="AIM401" s="366"/>
      <c r="AIN401" s="366"/>
      <c r="AIO401" s="366"/>
      <c r="AIP401" s="366"/>
      <c r="AIQ401" s="366"/>
      <c r="AIR401" s="366"/>
      <c r="AIS401" s="366"/>
      <c r="AIT401" s="366"/>
      <c r="AIU401" s="366"/>
      <c r="AIV401" s="366"/>
      <c r="AIW401" s="366"/>
      <c r="AIX401" s="366"/>
      <c r="AIY401" s="366"/>
      <c r="AIZ401" s="366"/>
      <c r="AJA401" s="366"/>
      <c r="AJB401" s="366"/>
      <c r="AJC401" s="366"/>
      <c r="AJD401" s="366"/>
      <c r="AJE401" s="366"/>
      <c r="AJF401" s="366"/>
      <c r="AJG401" s="366"/>
      <c r="AJH401" s="366"/>
      <c r="AJI401" s="366"/>
      <c r="AJJ401" s="366"/>
      <c r="AJK401" s="366"/>
      <c r="AJL401" s="366"/>
      <c r="AJM401" s="366"/>
      <c r="AJN401" s="366"/>
      <c r="AJO401" s="366"/>
      <c r="AJP401" s="366"/>
      <c r="AJQ401" s="366"/>
      <c r="AJR401" s="366"/>
      <c r="AJS401" s="366"/>
      <c r="AJT401" s="366"/>
      <c r="AJU401" s="366"/>
      <c r="AJV401" s="366"/>
      <c r="AJW401" s="366"/>
      <c r="AJX401" s="366"/>
      <c r="AJY401" s="366"/>
      <c r="AJZ401" s="366"/>
      <c r="AKA401" s="366"/>
      <c r="AKB401" s="366"/>
      <c r="AKC401" s="366"/>
      <c r="AKD401" s="366"/>
      <c r="AKE401" s="366"/>
      <c r="AKF401" s="366"/>
      <c r="AKG401" s="366"/>
      <c r="AKH401" s="366"/>
      <c r="AKI401" s="366"/>
      <c r="AKJ401" s="366"/>
      <c r="AKK401" s="366"/>
      <c r="AKL401" s="366"/>
      <c r="AKM401" s="366"/>
      <c r="AKN401" s="366"/>
      <c r="AKO401" s="366"/>
      <c r="AKP401" s="366"/>
      <c r="AKQ401" s="366"/>
      <c r="AKR401" s="366"/>
      <c r="AKS401" s="366"/>
      <c r="AKT401" s="366"/>
      <c r="AKU401" s="366"/>
      <c r="AKV401" s="366"/>
      <c r="AKW401" s="366"/>
      <c r="AKX401" s="366"/>
      <c r="AKY401" s="366"/>
      <c r="AKZ401" s="366"/>
      <c r="ALA401" s="366"/>
      <c r="ALB401" s="366"/>
      <c r="ALC401" s="366"/>
      <c r="ALD401" s="366"/>
      <c r="ALE401" s="366"/>
      <c r="ALF401" s="366"/>
      <c r="ALG401" s="366"/>
      <c r="ALH401" s="366"/>
      <c r="ALI401" s="366"/>
      <c r="ALJ401" s="366"/>
      <c r="ALK401" s="366"/>
      <c r="ALL401" s="366"/>
      <c r="ALM401" s="366"/>
      <c r="ALN401" s="366"/>
      <c r="ALO401" s="366"/>
      <c r="ALP401" s="366"/>
      <c r="ALQ401" s="366"/>
      <c r="ALR401" s="366"/>
      <c r="ALS401" s="366"/>
      <c r="ALT401" s="366"/>
      <c r="ALU401" s="366"/>
      <c r="ALV401" s="366"/>
      <c r="ALW401" s="366"/>
      <c r="ALX401" s="366"/>
      <c r="ALY401" s="366"/>
      <c r="ALZ401" s="366"/>
      <c r="AMA401" s="366"/>
      <c r="AMB401" s="366"/>
      <c r="AMC401" s="366"/>
      <c r="AMD401" s="366"/>
      <c r="AME401" s="366"/>
      <c r="AMF401" s="366"/>
      <c r="AMG401" s="366"/>
      <c r="AMH401" s="366"/>
      <c r="AMI401" s="366"/>
      <c r="AMJ401" s="366"/>
      <c r="AMK401" s="366"/>
      <c r="AML401" s="366"/>
      <c r="AMM401" s="366"/>
      <c r="AMN401" s="366"/>
      <c r="AMO401" s="366"/>
      <c r="AMP401" s="366"/>
      <c r="AMQ401" s="366"/>
      <c r="AMR401" s="366"/>
      <c r="AMS401" s="366"/>
      <c r="AMT401" s="366"/>
      <c r="AMU401" s="366"/>
      <c r="AMV401" s="366"/>
      <c r="AMW401" s="366"/>
      <c r="AMX401" s="366"/>
      <c r="AMY401" s="366"/>
      <c r="AMZ401" s="366"/>
      <c r="ANA401" s="366"/>
      <c r="ANB401" s="366"/>
      <c r="ANC401" s="366"/>
      <c r="AND401" s="366"/>
      <c r="ANE401" s="366"/>
      <c r="ANF401" s="366"/>
      <c r="ANG401" s="366"/>
      <c r="ANH401" s="366"/>
      <c r="ANI401" s="366"/>
      <c r="ANJ401" s="366"/>
      <c r="ANK401" s="366"/>
      <c r="ANL401" s="366"/>
      <c r="ANM401" s="366"/>
      <c r="ANN401" s="366"/>
      <c r="ANO401" s="366"/>
      <c r="ANP401" s="366"/>
      <c r="ANQ401" s="366"/>
      <c r="ANR401" s="366"/>
      <c r="ANS401" s="366"/>
      <c r="ANT401" s="366"/>
      <c r="ANU401" s="366"/>
      <c r="ANV401" s="366"/>
      <c r="ANW401" s="366"/>
      <c r="ANX401" s="366"/>
      <c r="ANY401" s="366"/>
      <c r="ANZ401" s="366"/>
      <c r="AOA401" s="366"/>
      <c r="AOB401" s="366"/>
      <c r="AOC401" s="366"/>
      <c r="AOD401" s="366"/>
      <c r="AOE401" s="366"/>
      <c r="AOF401" s="366"/>
      <c r="AOG401" s="366"/>
      <c r="AOH401" s="366"/>
      <c r="AOI401" s="366"/>
      <c r="AOJ401" s="366"/>
      <c r="AOK401" s="366"/>
      <c r="AOL401" s="366"/>
      <c r="AOM401" s="366"/>
      <c r="AON401" s="366"/>
      <c r="AOO401" s="366"/>
      <c r="AOP401" s="366"/>
      <c r="AOQ401" s="366"/>
      <c r="AOR401" s="366"/>
      <c r="AOS401" s="366"/>
      <c r="AOT401" s="366"/>
      <c r="AOU401" s="366"/>
      <c r="AOV401" s="366"/>
      <c r="AOW401" s="366"/>
      <c r="AOX401" s="366"/>
      <c r="AOY401" s="366"/>
      <c r="AOZ401" s="366"/>
      <c r="APA401" s="366"/>
      <c r="APB401" s="366"/>
      <c r="APC401" s="366"/>
      <c r="APD401" s="366"/>
      <c r="APE401" s="366"/>
      <c r="APF401" s="366"/>
      <c r="APG401" s="366"/>
      <c r="APH401" s="366"/>
      <c r="API401" s="366"/>
      <c r="APJ401" s="366"/>
      <c r="APK401" s="366"/>
      <c r="APL401" s="366"/>
      <c r="APM401" s="366"/>
      <c r="APN401" s="366"/>
      <c r="APO401" s="366"/>
      <c r="APP401" s="366"/>
      <c r="APQ401" s="366"/>
      <c r="APR401" s="366"/>
      <c r="APS401" s="366"/>
      <c r="APT401" s="366"/>
      <c r="APU401" s="366"/>
      <c r="APV401" s="366"/>
      <c r="APW401" s="366"/>
      <c r="APX401" s="366"/>
      <c r="APY401" s="366"/>
      <c r="APZ401" s="366"/>
      <c r="AQA401" s="366"/>
      <c r="AQB401" s="366"/>
      <c r="AQC401" s="366"/>
      <c r="AQD401" s="366"/>
      <c r="AQE401" s="366"/>
      <c r="AQF401" s="366"/>
      <c r="AQG401" s="366"/>
      <c r="AQH401" s="366"/>
      <c r="AQI401" s="366"/>
      <c r="AQJ401" s="366"/>
      <c r="AQK401" s="366"/>
      <c r="AQL401" s="366"/>
      <c r="AQM401" s="366"/>
      <c r="AQN401" s="366"/>
      <c r="AQO401" s="366"/>
      <c r="AQP401" s="366"/>
      <c r="AQQ401" s="366"/>
      <c r="AQR401" s="366"/>
      <c r="AQS401" s="366"/>
      <c r="AQT401" s="366"/>
      <c r="AQU401" s="366"/>
      <c r="AQV401" s="366"/>
      <c r="AQW401" s="366"/>
      <c r="AQX401" s="366"/>
      <c r="AQY401" s="366"/>
      <c r="AQZ401" s="366"/>
      <c r="ARA401" s="366"/>
      <c r="ARB401" s="366"/>
      <c r="ARC401" s="366"/>
      <c r="ARD401" s="366"/>
      <c r="ARE401" s="366"/>
      <c r="ARF401" s="366"/>
      <c r="ARG401" s="366"/>
      <c r="ARH401" s="366"/>
      <c r="ARI401" s="366"/>
      <c r="ARJ401" s="366"/>
      <c r="ARK401" s="366"/>
      <c r="ARL401" s="366"/>
      <c r="ARM401" s="366"/>
      <c r="ARN401" s="366"/>
      <c r="ARO401" s="366"/>
      <c r="ARP401" s="366"/>
      <c r="ARQ401" s="366"/>
      <c r="ARR401" s="366"/>
      <c r="ARS401" s="366"/>
      <c r="ART401" s="366"/>
      <c r="ARU401" s="366"/>
      <c r="ARV401" s="366"/>
      <c r="ARW401" s="366"/>
      <c r="ARX401" s="366"/>
      <c r="ARY401" s="366"/>
      <c r="ARZ401" s="366"/>
      <c r="ASA401" s="366"/>
      <c r="ASB401" s="366"/>
      <c r="ASC401" s="366"/>
      <c r="ASD401" s="366"/>
      <c r="ASE401" s="366"/>
      <c r="ASF401" s="366"/>
      <c r="ASG401" s="366"/>
      <c r="ASH401" s="366"/>
      <c r="ASI401" s="366"/>
      <c r="ASJ401" s="366"/>
      <c r="ASK401" s="366"/>
      <c r="ASL401" s="366"/>
      <c r="ASM401" s="366"/>
      <c r="ASN401" s="366"/>
      <c r="ASO401" s="366"/>
      <c r="ASP401" s="366"/>
      <c r="ASQ401" s="366"/>
      <c r="ASR401" s="366"/>
      <c r="ASS401" s="366"/>
      <c r="AST401" s="366"/>
      <c r="ASU401" s="366"/>
      <c r="ASV401" s="366"/>
      <c r="ASW401" s="366"/>
      <c r="ASX401" s="366"/>
      <c r="ASY401" s="366"/>
      <c r="ASZ401" s="366"/>
      <c r="ATA401" s="366"/>
      <c r="ATB401" s="366"/>
      <c r="ATC401" s="366"/>
      <c r="ATD401" s="366"/>
      <c r="ATE401" s="366"/>
      <c r="ATF401" s="366"/>
      <c r="ATG401" s="366"/>
      <c r="ATH401" s="366"/>
      <c r="ATI401" s="366"/>
      <c r="ATJ401" s="366"/>
      <c r="ATK401" s="366"/>
      <c r="ATL401" s="366"/>
      <c r="ATM401" s="366"/>
      <c r="ATN401" s="366"/>
      <c r="ATO401" s="366"/>
      <c r="ATP401" s="366"/>
      <c r="ATQ401" s="366"/>
      <c r="ATR401" s="366"/>
      <c r="ATS401" s="366"/>
      <c r="ATT401" s="366"/>
      <c r="ATU401" s="366"/>
      <c r="ATV401" s="366"/>
      <c r="ATW401" s="366"/>
      <c r="ATX401" s="366"/>
      <c r="ATY401" s="366"/>
      <c r="ATZ401" s="366"/>
      <c r="AUA401" s="366"/>
      <c r="AUB401" s="366"/>
      <c r="AUC401" s="366"/>
      <c r="AUD401" s="366"/>
      <c r="AUE401" s="366"/>
      <c r="AUF401" s="366"/>
      <c r="AUG401" s="366"/>
      <c r="AUH401" s="366"/>
      <c r="AUI401" s="366"/>
      <c r="AUJ401" s="366"/>
      <c r="AUK401" s="366"/>
      <c r="AUL401" s="366"/>
      <c r="AUM401" s="366"/>
      <c r="AUN401" s="366"/>
      <c r="AUO401" s="366"/>
      <c r="AUP401" s="366"/>
      <c r="AUQ401" s="366"/>
      <c r="AUR401" s="366"/>
      <c r="AUS401" s="366"/>
      <c r="AUT401" s="366"/>
      <c r="AUU401" s="366"/>
      <c r="AUV401" s="366"/>
      <c r="AUW401" s="366"/>
      <c r="AUX401" s="366"/>
      <c r="AUY401" s="366"/>
      <c r="AUZ401" s="366"/>
      <c r="AVA401" s="366"/>
      <c r="AVB401" s="366"/>
      <c r="AVC401" s="366"/>
      <c r="AVD401" s="366"/>
      <c r="AVE401" s="366"/>
      <c r="AVF401" s="366"/>
      <c r="AVG401" s="366"/>
      <c r="AVH401" s="366"/>
      <c r="AVI401" s="366"/>
      <c r="AVJ401" s="366"/>
      <c r="AVK401" s="366"/>
      <c r="AVL401" s="366"/>
      <c r="AVM401" s="366"/>
      <c r="AVN401" s="366"/>
      <c r="AVO401" s="366"/>
      <c r="AVP401" s="366"/>
      <c r="AVQ401" s="366"/>
      <c r="AVR401" s="366"/>
      <c r="AVS401" s="366"/>
      <c r="AVT401" s="366"/>
      <c r="AVU401" s="366"/>
      <c r="AVV401" s="366"/>
      <c r="AVW401" s="366"/>
      <c r="AVX401" s="366"/>
      <c r="AVY401" s="366"/>
      <c r="AVZ401" s="366"/>
      <c r="AWA401" s="366"/>
      <c r="AWB401" s="366"/>
      <c r="AWC401" s="366"/>
      <c r="AWD401" s="366"/>
      <c r="AWE401" s="366"/>
      <c r="AWF401" s="366"/>
      <c r="AWG401" s="366"/>
      <c r="AWH401" s="366"/>
      <c r="AWI401" s="366"/>
      <c r="AWJ401" s="366"/>
      <c r="AWK401" s="366"/>
      <c r="AWL401" s="366"/>
      <c r="AWM401" s="366"/>
      <c r="AWN401" s="366"/>
      <c r="AWO401" s="366"/>
      <c r="AWP401" s="366"/>
      <c r="AWQ401" s="366"/>
      <c r="AWR401" s="366"/>
      <c r="AWS401" s="366"/>
      <c r="AWT401" s="366"/>
      <c r="AWU401" s="366"/>
      <c r="AWV401" s="366"/>
      <c r="AWW401" s="366"/>
      <c r="AWX401" s="366"/>
      <c r="AWY401" s="366"/>
      <c r="AWZ401" s="366"/>
      <c r="AXA401" s="366"/>
      <c r="AXB401" s="366"/>
      <c r="AXC401" s="366"/>
      <c r="AXD401" s="366"/>
      <c r="AXE401" s="366"/>
      <c r="AXF401" s="366"/>
      <c r="AXG401" s="366"/>
      <c r="AXH401" s="366"/>
      <c r="AXI401" s="366"/>
      <c r="AXJ401" s="366"/>
      <c r="AXK401" s="366"/>
      <c r="AXL401" s="366"/>
      <c r="AXM401" s="366"/>
      <c r="AXN401" s="366"/>
      <c r="AXO401" s="366"/>
      <c r="AXP401" s="366"/>
      <c r="AXQ401" s="366"/>
      <c r="AXR401" s="366"/>
      <c r="AXS401" s="366"/>
      <c r="AXT401" s="366"/>
      <c r="AXU401" s="366"/>
      <c r="AXV401" s="366"/>
      <c r="AXW401" s="366"/>
      <c r="AXX401" s="366"/>
      <c r="AXY401" s="366"/>
      <c r="AXZ401" s="366"/>
      <c r="AYA401" s="366"/>
      <c r="AYB401" s="366"/>
      <c r="AYC401" s="366"/>
      <c r="AYD401" s="366"/>
      <c r="AYE401" s="366"/>
      <c r="AYF401" s="366"/>
      <c r="AYG401" s="366"/>
      <c r="AYH401" s="366"/>
      <c r="AYI401" s="366"/>
      <c r="AYJ401" s="366"/>
      <c r="AYK401" s="366"/>
      <c r="AYL401" s="366"/>
      <c r="AYM401" s="366"/>
      <c r="AYN401" s="366"/>
      <c r="AYO401" s="366"/>
      <c r="AYP401" s="366"/>
      <c r="AYQ401" s="366"/>
      <c r="AYR401" s="366"/>
      <c r="AYS401" s="366"/>
      <c r="AYT401" s="366"/>
      <c r="AYU401" s="366"/>
      <c r="AYV401" s="366"/>
      <c r="AYW401" s="366"/>
      <c r="AYX401" s="366"/>
      <c r="AYY401" s="366"/>
      <c r="AYZ401" s="366"/>
      <c r="AZA401" s="366"/>
      <c r="AZB401" s="366"/>
      <c r="AZC401" s="366"/>
      <c r="AZD401" s="366"/>
      <c r="AZE401" s="366"/>
      <c r="AZF401" s="366"/>
      <c r="AZG401" s="366"/>
      <c r="AZH401" s="366"/>
      <c r="AZI401" s="366"/>
      <c r="AZJ401" s="366"/>
      <c r="AZK401" s="366"/>
      <c r="AZL401" s="366"/>
      <c r="AZM401" s="366"/>
      <c r="AZN401" s="366"/>
      <c r="AZO401" s="366"/>
      <c r="AZP401" s="366"/>
      <c r="AZQ401" s="366"/>
      <c r="AZR401" s="366"/>
      <c r="AZS401" s="366"/>
      <c r="AZT401" s="366"/>
      <c r="AZU401" s="366"/>
      <c r="AZV401" s="366"/>
      <c r="AZW401" s="366"/>
      <c r="AZX401" s="366"/>
      <c r="AZY401" s="366"/>
      <c r="AZZ401" s="366"/>
      <c r="BAA401" s="366"/>
      <c r="BAB401" s="366"/>
      <c r="BAC401" s="366"/>
      <c r="BAD401" s="366"/>
      <c r="BAE401" s="366"/>
      <c r="BAF401" s="366"/>
      <c r="BAG401" s="366"/>
      <c r="BAH401" s="366"/>
      <c r="BAI401" s="366"/>
      <c r="BAJ401" s="366"/>
      <c r="BAK401" s="366"/>
      <c r="BAL401" s="366"/>
      <c r="BAM401" s="366"/>
      <c r="BAN401" s="366"/>
      <c r="BAO401" s="366"/>
      <c r="BAP401" s="366"/>
      <c r="BAQ401" s="366"/>
      <c r="BAR401" s="366"/>
      <c r="BAS401" s="366"/>
      <c r="BAT401" s="366"/>
      <c r="BAU401" s="366"/>
      <c r="BAV401" s="366"/>
      <c r="BAW401" s="366"/>
      <c r="BAX401" s="366"/>
      <c r="BAY401" s="366"/>
      <c r="BAZ401" s="366"/>
      <c r="BBA401" s="366"/>
      <c r="BBB401" s="366"/>
      <c r="BBC401" s="366"/>
      <c r="BBD401" s="366"/>
      <c r="BBE401" s="366"/>
      <c r="BBF401" s="366"/>
      <c r="BBG401" s="366"/>
      <c r="BBH401" s="366"/>
      <c r="BBI401" s="366"/>
      <c r="BBJ401" s="366"/>
      <c r="BBK401" s="366"/>
      <c r="BBL401" s="366"/>
      <c r="BBM401" s="366"/>
      <c r="BBN401" s="366"/>
      <c r="BBO401" s="366"/>
      <c r="BBP401" s="366"/>
      <c r="BBQ401" s="366"/>
      <c r="BBR401" s="366"/>
      <c r="BBS401" s="366"/>
      <c r="BBT401" s="366"/>
      <c r="BBU401" s="366"/>
      <c r="BBV401" s="366"/>
      <c r="BBW401" s="366"/>
      <c r="BBX401" s="366"/>
      <c r="BBY401" s="366"/>
      <c r="BBZ401" s="366"/>
      <c r="BCA401" s="366"/>
      <c r="BCB401" s="366"/>
      <c r="BCC401" s="366"/>
      <c r="BCD401" s="366"/>
      <c r="BCE401" s="366"/>
      <c r="BCF401" s="366"/>
      <c r="BCG401" s="366"/>
      <c r="BCH401" s="366"/>
      <c r="BCI401" s="366"/>
      <c r="BCJ401" s="366"/>
      <c r="BCK401" s="366"/>
      <c r="BCL401" s="366"/>
      <c r="BCM401" s="366"/>
      <c r="BCN401" s="366"/>
      <c r="BCO401" s="366"/>
      <c r="BCP401" s="366"/>
      <c r="BCQ401" s="366"/>
      <c r="BCR401" s="366"/>
      <c r="BCS401" s="366"/>
      <c r="BCT401" s="366"/>
      <c r="BCU401" s="366"/>
      <c r="BCV401" s="366"/>
      <c r="BCW401" s="366"/>
      <c r="BCX401" s="366"/>
      <c r="BCY401" s="366"/>
      <c r="BCZ401" s="366"/>
      <c r="BDA401" s="366"/>
      <c r="BDB401" s="366"/>
      <c r="BDC401" s="366"/>
      <c r="BDD401" s="366"/>
      <c r="BDE401" s="366"/>
      <c r="BDF401" s="366"/>
      <c r="BDG401" s="366"/>
      <c r="BDH401" s="366"/>
      <c r="BDI401" s="366"/>
      <c r="BDJ401" s="366"/>
      <c r="BDK401" s="366"/>
      <c r="BDL401" s="366"/>
      <c r="BDM401" s="366"/>
      <c r="BDN401" s="366"/>
      <c r="BDO401" s="366"/>
      <c r="BDP401" s="366"/>
      <c r="BDQ401" s="366"/>
      <c r="BDR401" s="366"/>
      <c r="BDS401" s="366"/>
      <c r="BDT401" s="366"/>
      <c r="BDU401" s="366"/>
      <c r="BDV401" s="366"/>
      <c r="BDW401" s="366"/>
      <c r="BDX401" s="366"/>
      <c r="BDY401" s="366"/>
      <c r="BDZ401" s="366"/>
      <c r="BEA401" s="366"/>
      <c r="BEB401" s="366"/>
      <c r="BEC401" s="366"/>
      <c r="BED401" s="366"/>
      <c r="BEE401" s="366"/>
      <c r="BEF401" s="366"/>
      <c r="BEG401" s="366"/>
      <c r="BEH401" s="366"/>
      <c r="BEI401" s="366"/>
      <c r="BEJ401" s="366"/>
      <c r="BEK401" s="366"/>
      <c r="BEL401" s="366"/>
      <c r="BEM401" s="366"/>
      <c r="BEN401" s="366"/>
      <c r="BEO401" s="366"/>
      <c r="BEP401" s="366"/>
      <c r="BEQ401" s="366"/>
      <c r="BER401" s="366"/>
      <c r="BES401" s="366"/>
      <c r="BET401" s="366"/>
      <c r="BEU401" s="366"/>
      <c r="BEV401" s="366"/>
      <c r="BEW401" s="366"/>
      <c r="BEX401" s="366"/>
      <c r="BEY401" s="366"/>
      <c r="BEZ401" s="366"/>
      <c r="BFA401" s="366"/>
      <c r="BFB401" s="366"/>
      <c r="BFC401" s="366"/>
      <c r="BFD401" s="366"/>
      <c r="BFE401" s="366"/>
      <c r="BFF401" s="366"/>
      <c r="BFG401" s="366"/>
      <c r="BFH401" s="366"/>
      <c r="BFI401" s="366"/>
      <c r="BFJ401" s="366"/>
      <c r="BFK401" s="366"/>
      <c r="BFL401" s="366"/>
      <c r="BFM401" s="366"/>
      <c r="BFN401" s="366"/>
      <c r="BFO401" s="366"/>
      <c r="BFP401" s="366"/>
      <c r="BFQ401" s="366"/>
      <c r="BFR401" s="366"/>
      <c r="BFS401" s="366"/>
      <c r="BFT401" s="366"/>
      <c r="BFU401" s="366"/>
      <c r="BFV401" s="366"/>
      <c r="BFW401" s="366"/>
      <c r="BFX401" s="366"/>
      <c r="BFY401" s="366"/>
      <c r="BFZ401" s="366"/>
      <c r="BGA401" s="366"/>
      <c r="BGB401" s="366"/>
      <c r="BGC401" s="366"/>
      <c r="BGD401" s="366"/>
      <c r="BGE401" s="366"/>
      <c r="BGF401" s="366"/>
      <c r="BGG401" s="366"/>
      <c r="BGH401" s="366"/>
      <c r="BGI401" s="366"/>
      <c r="BGJ401" s="366"/>
      <c r="BGK401" s="366"/>
      <c r="BGL401" s="366"/>
      <c r="BGM401" s="366"/>
      <c r="BGN401" s="366"/>
      <c r="BGO401" s="366"/>
      <c r="BGP401" s="366"/>
      <c r="BGQ401" s="366"/>
      <c r="BGR401" s="366"/>
      <c r="BGS401" s="366"/>
      <c r="BGT401" s="366"/>
      <c r="BGU401" s="366"/>
      <c r="BGV401" s="366"/>
      <c r="BGW401" s="366"/>
      <c r="BGX401" s="366"/>
      <c r="BGY401" s="366"/>
      <c r="BGZ401" s="366"/>
      <c r="BHA401" s="366"/>
      <c r="BHB401" s="366"/>
      <c r="BHC401" s="366"/>
      <c r="BHD401" s="366"/>
      <c r="BHE401" s="366"/>
      <c r="BHF401" s="366"/>
      <c r="BHG401" s="366"/>
      <c r="BHH401" s="366"/>
      <c r="BHI401" s="366"/>
      <c r="BHJ401" s="366"/>
      <c r="BHK401" s="366"/>
      <c r="BHL401" s="366"/>
      <c r="BHM401" s="366"/>
      <c r="BHN401" s="366"/>
      <c r="BHO401" s="366"/>
      <c r="BHP401" s="366"/>
      <c r="BHQ401" s="366"/>
      <c r="BHR401" s="366"/>
      <c r="BHS401" s="366"/>
      <c r="BHT401" s="366"/>
      <c r="BHU401" s="366"/>
      <c r="BHV401" s="366"/>
      <c r="BHW401" s="366"/>
      <c r="BHX401" s="366"/>
      <c r="BHY401" s="366"/>
      <c r="BHZ401" s="366"/>
      <c r="BIA401" s="366"/>
      <c r="BIB401" s="366"/>
      <c r="BIC401" s="366"/>
      <c r="BID401" s="366"/>
      <c r="BIE401" s="366"/>
      <c r="BIF401" s="366"/>
      <c r="BIG401" s="366"/>
      <c r="BIH401" s="366"/>
      <c r="BII401" s="366"/>
      <c r="BIJ401" s="366"/>
      <c r="BIK401" s="366"/>
      <c r="BIL401" s="366"/>
      <c r="BIM401" s="366"/>
      <c r="BIN401" s="366"/>
      <c r="BIO401" s="366"/>
      <c r="BIP401" s="366"/>
      <c r="BIQ401" s="366"/>
      <c r="BIR401" s="366"/>
      <c r="BIS401" s="366"/>
      <c r="BIT401" s="366"/>
      <c r="BIU401" s="366"/>
      <c r="BIV401" s="366"/>
      <c r="BIW401" s="366"/>
      <c r="BIX401" s="366"/>
      <c r="BIY401" s="366"/>
      <c r="BIZ401" s="366"/>
      <c r="BJA401" s="366"/>
      <c r="BJB401" s="366"/>
      <c r="BJC401" s="366"/>
      <c r="BJD401" s="366"/>
      <c r="BJE401" s="366"/>
      <c r="BJF401" s="366"/>
      <c r="BJG401" s="366"/>
      <c r="BJH401" s="366"/>
      <c r="BJI401" s="366"/>
      <c r="BJJ401" s="366"/>
      <c r="BJK401" s="366"/>
      <c r="BJL401" s="366"/>
      <c r="BJM401" s="366"/>
      <c r="BJN401" s="366"/>
      <c r="BJO401" s="366"/>
      <c r="BJP401" s="366"/>
      <c r="BJQ401" s="366"/>
      <c r="BJR401" s="366"/>
      <c r="BJS401" s="366"/>
      <c r="BJT401" s="366"/>
      <c r="BJU401" s="366"/>
      <c r="BJV401" s="366"/>
      <c r="BJW401" s="366"/>
      <c r="BJX401" s="366"/>
      <c r="BJY401" s="366"/>
      <c r="BJZ401" s="366"/>
      <c r="BKA401" s="366"/>
      <c r="BKB401" s="366"/>
      <c r="BKC401" s="366"/>
      <c r="BKD401" s="366"/>
      <c r="BKE401" s="366"/>
      <c r="BKF401" s="366"/>
      <c r="BKG401" s="366"/>
      <c r="BKH401" s="366"/>
      <c r="BKI401" s="366"/>
      <c r="BKJ401" s="366"/>
      <c r="BKK401" s="366"/>
      <c r="BKL401" s="366"/>
      <c r="BKM401" s="366"/>
      <c r="BKN401" s="366"/>
      <c r="BKO401" s="366"/>
      <c r="BKP401" s="366"/>
      <c r="BKQ401" s="366"/>
      <c r="BKR401" s="366"/>
      <c r="BKS401" s="366"/>
      <c r="BKT401" s="366"/>
      <c r="BKU401" s="366"/>
      <c r="BKV401" s="366"/>
      <c r="BKW401" s="366"/>
      <c r="BKX401" s="366"/>
      <c r="BKY401" s="366"/>
      <c r="BKZ401" s="366"/>
      <c r="BLA401" s="366"/>
      <c r="BLB401" s="366"/>
      <c r="BLC401" s="366"/>
      <c r="BLD401" s="366"/>
      <c r="BLE401" s="366"/>
      <c r="BLF401" s="366"/>
      <c r="BLG401" s="366"/>
      <c r="BLH401" s="366"/>
      <c r="BLI401" s="366"/>
      <c r="BLJ401" s="366"/>
      <c r="BLK401" s="366"/>
      <c r="BLL401" s="366"/>
      <c r="BLM401" s="366"/>
      <c r="BLN401" s="366"/>
      <c r="BLO401" s="366"/>
      <c r="BLP401" s="366"/>
      <c r="BLQ401" s="366"/>
      <c r="BLR401" s="366"/>
      <c r="BLS401" s="366"/>
      <c r="BLT401" s="366"/>
      <c r="BLU401" s="366"/>
      <c r="BLV401" s="366"/>
      <c r="BLW401" s="366"/>
      <c r="BLX401" s="366"/>
      <c r="BLY401" s="366"/>
      <c r="BLZ401" s="366"/>
      <c r="BMA401" s="366"/>
      <c r="BMB401" s="366"/>
      <c r="BMC401" s="366"/>
      <c r="BMD401" s="366"/>
      <c r="BME401" s="366"/>
      <c r="BMF401" s="366"/>
      <c r="BMG401" s="366"/>
      <c r="BMH401" s="366"/>
      <c r="BMI401" s="366"/>
      <c r="BMJ401" s="366"/>
      <c r="BMK401" s="366"/>
      <c r="BML401" s="366"/>
      <c r="BMM401" s="366"/>
      <c r="BMN401" s="366"/>
      <c r="BMO401" s="366"/>
      <c r="BMP401" s="366"/>
      <c r="BMQ401" s="366"/>
      <c r="BMR401" s="366"/>
      <c r="BMS401" s="366"/>
      <c r="BMT401" s="366"/>
      <c r="BMU401" s="366"/>
      <c r="BMV401" s="366"/>
      <c r="BMW401" s="366"/>
      <c r="BMX401" s="366"/>
      <c r="BMY401" s="366"/>
      <c r="BMZ401" s="366"/>
      <c r="BNA401" s="366"/>
      <c r="BNB401" s="366"/>
      <c r="BNC401" s="366"/>
      <c r="BND401" s="366"/>
      <c r="BNE401" s="366"/>
      <c r="BNF401" s="366"/>
      <c r="BNG401" s="366"/>
      <c r="BNH401" s="366"/>
      <c r="BNI401" s="366"/>
      <c r="BNJ401" s="366"/>
      <c r="BNK401" s="366"/>
      <c r="BNL401" s="366"/>
      <c r="BNM401" s="366"/>
      <c r="BNN401" s="366"/>
      <c r="BNO401" s="366"/>
      <c r="BNP401" s="366"/>
      <c r="BNQ401" s="366"/>
      <c r="BNR401" s="366"/>
      <c r="BNS401" s="366"/>
      <c r="BNT401" s="366"/>
      <c r="BNU401" s="366"/>
      <c r="BNV401" s="366"/>
      <c r="BNW401" s="366"/>
      <c r="BNX401" s="366"/>
      <c r="BNY401" s="366"/>
      <c r="BNZ401" s="366"/>
      <c r="BOA401" s="366"/>
      <c r="BOB401" s="366"/>
      <c r="BOC401" s="366"/>
      <c r="BOD401" s="366"/>
      <c r="BOE401" s="366"/>
      <c r="BOF401" s="366"/>
      <c r="BOG401" s="366"/>
      <c r="BOH401" s="366"/>
      <c r="BOI401" s="366"/>
      <c r="BOJ401" s="366"/>
      <c r="BOK401" s="366"/>
      <c r="BOL401" s="366"/>
      <c r="BOM401" s="366"/>
      <c r="BON401" s="366"/>
      <c r="BOO401" s="366"/>
      <c r="BOP401" s="366"/>
      <c r="BOQ401" s="366"/>
      <c r="BOR401" s="366"/>
      <c r="BOS401" s="366"/>
      <c r="BOT401" s="366"/>
      <c r="BOU401" s="366"/>
      <c r="BOV401" s="366"/>
      <c r="BOW401" s="366"/>
      <c r="BOX401" s="366"/>
      <c r="BOY401" s="366"/>
      <c r="BOZ401" s="366"/>
      <c r="BPA401" s="366"/>
      <c r="BPB401" s="366"/>
      <c r="BPC401" s="366"/>
      <c r="BPD401" s="366"/>
      <c r="BPE401" s="366"/>
      <c r="BPF401" s="366"/>
      <c r="BPG401" s="366"/>
      <c r="BPH401" s="366"/>
      <c r="BPI401" s="366"/>
      <c r="BPJ401" s="366"/>
      <c r="BPK401" s="366"/>
      <c r="BPL401" s="366"/>
      <c r="BPM401" s="366"/>
      <c r="BPN401" s="366"/>
      <c r="BPO401" s="366"/>
      <c r="BPP401" s="366"/>
      <c r="BPQ401" s="366"/>
      <c r="BPR401" s="366"/>
      <c r="BPS401" s="366"/>
      <c r="BPT401" s="366"/>
      <c r="BPU401" s="366"/>
      <c r="BPV401" s="366"/>
      <c r="BPW401" s="366"/>
      <c r="BPX401" s="366"/>
      <c r="BPY401" s="366"/>
      <c r="BPZ401" s="366"/>
      <c r="BQA401" s="366"/>
      <c r="BQB401" s="366"/>
      <c r="BQC401" s="366"/>
      <c r="BQD401" s="366"/>
      <c r="BQE401" s="366"/>
      <c r="BQF401" s="366"/>
      <c r="BQG401" s="366"/>
      <c r="BQH401" s="366"/>
      <c r="BQI401" s="366"/>
      <c r="BQJ401" s="366"/>
      <c r="BQK401" s="366"/>
      <c r="BQL401" s="366"/>
      <c r="BQM401" s="366"/>
      <c r="BQN401" s="366"/>
      <c r="BQO401" s="366"/>
      <c r="BQP401" s="366"/>
      <c r="BQQ401" s="366"/>
      <c r="BQR401" s="366"/>
      <c r="BQS401" s="366"/>
      <c r="BQT401" s="366"/>
      <c r="BQU401" s="366"/>
      <c r="BQV401" s="366"/>
      <c r="BQW401" s="366"/>
      <c r="BQX401" s="366"/>
      <c r="BQY401" s="366"/>
      <c r="BQZ401" s="366"/>
      <c r="BRA401" s="366"/>
      <c r="BRB401" s="366"/>
      <c r="BRC401" s="366"/>
      <c r="BRD401" s="366"/>
      <c r="BRE401" s="366"/>
      <c r="BRF401" s="366"/>
      <c r="BRG401" s="366"/>
      <c r="BRH401" s="366"/>
      <c r="BRI401" s="366"/>
      <c r="BRJ401" s="366"/>
      <c r="BRK401" s="366"/>
      <c r="BRL401" s="366"/>
      <c r="BRM401" s="366"/>
      <c r="BRN401" s="366"/>
      <c r="BRO401" s="366"/>
      <c r="BRP401" s="366"/>
      <c r="BRQ401" s="366"/>
      <c r="BRR401" s="366"/>
      <c r="BRS401" s="366"/>
      <c r="BRT401" s="366"/>
      <c r="BRU401" s="366"/>
      <c r="BRV401" s="366"/>
      <c r="BRW401" s="366"/>
      <c r="BRX401" s="366"/>
      <c r="BRY401" s="366"/>
      <c r="BRZ401" s="366"/>
      <c r="BSA401" s="366"/>
      <c r="BSB401" s="366"/>
      <c r="BSC401" s="366"/>
      <c r="BSD401" s="366"/>
      <c r="BSE401" s="366"/>
      <c r="BSF401" s="366"/>
      <c r="BSG401" s="366"/>
      <c r="BSH401" s="366"/>
      <c r="BSI401" s="366"/>
      <c r="BSJ401" s="366"/>
      <c r="BSK401" s="366"/>
      <c r="BSL401" s="366"/>
      <c r="BSM401" s="366"/>
      <c r="BSN401" s="366"/>
      <c r="BSO401" s="366"/>
      <c r="BSP401" s="366"/>
      <c r="BSQ401" s="366"/>
      <c r="BSR401" s="366"/>
      <c r="BSS401" s="366"/>
      <c r="BST401" s="366"/>
      <c r="BSU401" s="366"/>
      <c r="BSV401" s="366"/>
      <c r="BSW401" s="366"/>
      <c r="BSX401" s="366"/>
      <c r="BSY401" s="366"/>
      <c r="BSZ401" s="366"/>
      <c r="BTA401" s="366"/>
      <c r="BTB401" s="366"/>
      <c r="BTC401" s="366"/>
      <c r="BTD401" s="366"/>
      <c r="BTE401" s="366"/>
      <c r="BTF401" s="366"/>
      <c r="BTG401" s="366"/>
      <c r="BTH401" s="366"/>
      <c r="BTI401" s="366"/>
      <c r="BTJ401" s="366"/>
      <c r="BTK401" s="366"/>
      <c r="BTL401" s="366"/>
      <c r="BTM401" s="366"/>
      <c r="BTN401" s="366"/>
      <c r="BTO401" s="366"/>
      <c r="BTP401" s="366"/>
      <c r="BTQ401" s="366"/>
      <c r="BTR401" s="366"/>
      <c r="BTS401" s="366"/>
      <c r="BTT401" s="366"/>
      <c r="BTU401" s="366"/>
      <c r="BTV401" s="366"/>
      <c r="BTW401" s="366"/>
      <c r="BTX401" s="366"/>
      <c r="BTY401" s="366"/>
      <c r="BTZ401" s="366"/>
      <c r="BUA401" s="366"/>
      <c r="BUB401" s="366"/>
      <c r="BUC401" s="366"/>
      <c r="BUD401" s="366"/>
      <c r="BUE401" s="366"/>
      <c r="BUF401" s="366"/>
      <c r="BUG401" s="366"/>
      <c r="BUH401" s="366"/>
      <c r="BUI401" s="366"/>
      <c r="BUJ401" s="366"/>
      <c r="BUK401" s="366"/>
      <c r="BUL401" s="366"/>
      <c r="BUM401" s="366"/>
      <c r="BUN401" s="366"/>
      <c r="BUO401" s="366"/>
      <c r="BUP401" s="366"/>
      <c r="BUQ401" s="366"/>
      <c r="BUR401" s="366"/>
      <c r="BUS401" s="366"/>
      <c r="BUT401" s="366"/>
      <c r="BUU401" s="366"/>
      <c r="BUV401" s="366"/>
      <c r="BUW401" s="366"/>
      <c r="BUX401" s="366"/>
      <c r="BUY401" s="366"/>
      <c r="BUZ401" s="366"/>
      <c r="BVA401" s="366"/>
      <c r="BVB401" s="366"/>
      <c r="BVC401" s="366"/>
      <c r="BVD401" s="366"/>
      <c r="BVE401" s="366"/>
      <c r="BVF401" s="366"/>
      <c r="BVG401" s="366"/>
      <c r="BVH401" s="366"/>
      <c r="BVI401" s="366"/>
      <c r="BVJ401" s="366"/>
      <c r="BVK401" s="366"/>
      <c r="BVL401" s="366"/>
      <c r="BVM401" s="366"/>
      <c r="BVN401" s="366"/>
      <c r="BVO401" s="366"/>
      <c r="BVP401" s="366"/>
      <c r="BVQ401" s="366"/>
      <c r="BVR401" s="366"/>
      <c r="BVS401" s="366"/>
      <c r="BVT401" s="366"/>
      <c r="BVU401" s="366"/>
      <c r="BVV401" s="366"/>
      <c r="BVW401" s="366"/>
      <c r="BVX401" s="366"/>
      <c r="BVY401" s="366"/>
      <c r="BVZ401" s="366"/>
      <c r="BWA401" s="366"/>
      <c r="BWB401" s="366"/>
      <c r="BWC401" s="366"/>
      <c r="BWD401" s="366"/>
      <c r="BWE401" s="366"/>
      <c r="BWF401" s="366"/>
      <c r="BWG401" s="366"/>
      <c r="BWH401" s="366"/>
      <c r="BWI401" s="366"/>
      <c r="BWJ401" s="366"/>
      <c r="BWK401" s="366"/>
      <c r="BWL401" s="366"/>
      <c r="BWM401" s="366"/>
      <c r="BWN401" s="366"/>
      <c r="BWO401" s="366"/>
      <c r="BWP401" s="366"/>
      <c r="BWQ401" s="366"/>
      <c r="BWR401" s="366"/>
      <c r="BWS401" s="366"/>
      <c r="BWT401" s="366"/>
      <c r="BWU401" s="366"/>
      <c r="BWV401" s="366"/>
      <c r="BWW401" s="366"/>
      <c r="BWX401" s="366"/>
      <c r="BWY401" s="366"/>
      <c r="BWZ401" s="366"/>
      <c r="BXA401" s="366"/>
      <c r="BXB401" s="366"/>
      <c r="BXC401" s="366"/>
      <c r="BXD401" s="366"/>
      <c r="BXE401" s="366"/>
      <c r="BXF401" s="366"/>
      <c r="BXG401" s="366"/>
      <c r="BXH401" s="366"/>
      <c r="BXI401" s="366"/>
      <c r="BXJ401" s="366"/>
      <c r="BXK401" s="366"/>
      <c r="BXL401" s="366"/>
      <c r="BXM401" s="366"/>
      <c r="BXN401" s="366"/>
      <c r="BXO401" s="366"/>
      <c r="BXP401" s="366"/>
      <c r="BXQ401" s="366"/>
      <c r="BXR401" s="366"/>
      <c r="BXS401" s="366"/>
      <c r="BXT401" s="366"/>
      <c r="BXU401" s="366"/>
      <c r="BXV401" s="366"/>
      <c r="BXW401" s="366"/>
      <c r="BXX401" s="366"/>
      <c r="BXY401" s="366"/>
      <c r="BXZ401" s="366"/>
      <c r="BYA401" s="366"/>
      <c r="BYB401" s="366"/>
      <c r="BYC401" s="366"/>
      <c r="BYD401" s="366"/>
      <c r="BYE401" s="366"/>
      <c r="BYF401" s="366"/>
      <c r="BYG401" s="366"/>
      <c r="BYH401" s="366"/>
      <c r="BYI401" s="366"/>
      <c r="BYJ401" s="366"/>
      <c r="BYK401" s="366"/>
      <c r="BYL401" s="366"/>
      <c r="BYM401" s="366"/>
      <c r="BYN401" s="366"/>
      <c r="BYO401" s="366"/>
      <c r="BYP401" s="366"/>
      <c r="BYQ401" s="366"/>
      <c r="BYR401" s="366"/>
      <c r="BYS401" s="366"/>
      <c r="BYT401" s="366"/>
      <c r="BYU401" s="366"/>
      <c r="BYV401" s="366"/>
      <c r="BYW401" s="366"/>
      <c r="BYX401" s="366"/>
      <c r="BYY401" s="366"/>
      <c r="BYZ401" s="366"/>
      <c r="BZA401" s="366"/>
      <c r="BZB401" s="366"/>
      <c r="BZC401" s="366"/>
      <c r="BZD401" s="366"/>
      <c r="BZE401" s="366"/>
      <c r="BZF401" s="366"/>
      <c r="BZG401" s="366"/>
      <c r="BZH401" s="366"/>
      <c r="BZI401" s="366"/>
      <c r="BZJ401" s="366"/>
      <c r="BZK401" s="366"/>
      <c r="BZL401" s="366"/>
      <c r="BZM401" s="366"/>
      <c r="BZN401" s="366"/>
      <c r="BZO401" s="366"/>
      <c r="BZP401" s="366"/>
      <c r="BZQ401" s="366"/>
      <c r="BZR401" s="366"/>
      <c r="BZS401" s="366"/>
      <c r="BZT401" s="366"/>
      <c r="BZU401" s="366"/>
      <c r="BZV401" s="366"/>
      <c r="BZW401" s="366"/>
      <c r="BZX401" s="366"/>
      <c r="BZY401" s="366"/>
      <c r="BZZ401" s="366"/>
      <c r="CAA401" s="366"/>
      <c r="CAB401" s="366"/>
      <c r="CAC401" s="366"/>
      <c r="CAD401" s="366"/>
      <c r="CAE401" s="366"/>
      <c r="CAF401" s="366"/>
      <c r="CAG401" s="366"/>
      <c r="CAH401" s="366"/>
      <c r="CAI401" s="366"/>
      <c r="CAJ401" s="366"/>
      <c r="CAK401" s="366"/>
      <c r="CAL401" s="366"/>
      <c r="CAM401" s="366"/>
      <c r="CAN401" s="366"/>
      <c r="CAO401" s="366"/>
      <c r="CAP401" s="366"/>
      <c r="CAQ401" s="366"/>
      <c r="CAR401" s="366"/>
      <c r="CAS401" s="366"/>
      <c r="CAT401" s="366"/>
      <c r="CAU401" s="366"/>
      <c r="CAV401" s="366"/>
      <c r="CAW401" s="366"/>
      <c r="CAX401" s="366"/>
      <c r="CAY401" s="366"/>
      <c r="CAZ401" s="366"/>
      <c r="CBA401" s="366"/>
      <c r="CBB401" s="366"/>
      <c r="CBC401" s="366"/>
      <c r="CBD401" s="366"/>
      <c r="CBE401" s="366"/>
      <c r="CBF401" s="366"/>
      <c r="CBG401" s="366"/>
      <c r="CBH401" s="366"/>
      <c r="CBI401" s="366"/>
      <c r="CBJ401" s="366"/>
      <c r="CBK401" s="366"/>
      <c r="CBL401" s="366"/>
      <c r="CBM401" s="366"/>
      <c r="CBN401" s="366"/>
      <c r="CBO401" s="366"/>
      <c r="CBP401" s="366"/>
      <c r="CBQ401" s="366"/>
      <c r="CBR401" s="366"/>
      <c r="CBS401" s="366"/>
      <c r="CBT401" s="366"/>
      <c r="CBU401" s="366"/>
      <c r="CBV401" s="366"/>
      <c r="CBW401" s="366"/>
      <c r="CBX401" s="366"/>
      <c r="CBY401" s="366"/>
      <c r="CBZ401" s="366"/>
      <c r="CCA401" s="366"/>
      <c r="CCB401" s="366"/>
      <c r="CCC401" s="366"/>
      <c r="CCD401" s="366"/>
      <c r="CCE401" s="366"/>
      <c r="CCF401" s="366"/>
      <c r="CCG401" s="366"/>
      <c r="CCH401" s="366"/>
      <c r="CCI401" s="366"/>
      <c r="CCJ401" s="366"/>
      <c r="CCK401" s="366"/>
      <c r="CCL401" s="366"/>
      <c r="CCM401" s="366"/>
      <c r="CCN401" s="366"/>
      <c r="CCO401" s="366"/>
      <c r="CCP401" s="366"/>
      <c r="CCQ401" s="366"/>
      <c r="CCR401" s="366"/>
      <c r="CCS401" s="366"/>
      <c r="CCT401" s="366"/>
      <c r="CCU401" s="366"/>
      <c r="CCV401" s="366"/>
      <c r="CCW401" s="366"/>
      <c r="CCX401" s="366"/>
      <c r="CCY401" s="366"/>
      <c r="CCZ401" s="366"/>
      <c r="CDA401" s="366"/>
      <c r="CDB401" s="366"/>
      <c r="CDC401" s="366"/>
      <c r="CDD401" s="366"/>
      <c r="CDE401" s="366"/>
      <c r="CDF401" s="366"/>
      <c r="CDG401" s="366"/>
      <c r="CDH401" s="366"/>
      <c r="CDI401" s="366"/>
      <c r="CDJ401" s="366"/>
      <c r="CDK401" s="366"/>
      <c r="CDL401" s="366"/>
      <c r="CDM401" s="366"/>
      <c r="CDN401" s="366"/>
      <c r="CDO401" s="366"/>
      <c r="CDP401" s="366"/>
      <c r="CDQ401" s="366"/>
      <c r="CDR401" s="366"/>
      <c r="CDS401" s="366"/>
      <c r="CDT401" s="366"/>
      <c r="CDU401" s="366"/>
      <c r="CDV401" s="366"/>
      <c r="CDW401" s="366"/>
      <c r="CDX401" s="366"/>
      <c r="CDY401" s="366"/>
      <c r="CDZ401" s="366"/>
      <c r="CEA401" s="366"/>
      <c r="CEB401" s="366"/>
      <c r="CEC401" s="366"/>
      <c r="CED401" s="366"/>
      <c r="CEE401" s="366"/>
      <c r="CEF401" s="366"/>
      <c r="CEG401" s="366"/>
      <c r="CEH401" s="366"/>
      <c r="CEI401" s="366"/>
      <c r="CEJ401" s="366"/>
      <c r="CEK401" s="366"/>
      <c r="CEL401" s="366"/>
      <c r="CEM401" s="366"/>
      <c r="CEN401" s="366"/>
      <c r="CEO401" s="366"/>
      <c r="CEP401" s="366"/>
      <c r="CEQ401" s="366"/>
      <c r="CER401" s="366"/>
      <c r="CES401" s="366"/>
      <c r="CET401" s="366"/>
      <c r="CEU401" s="366"/>
      <c r="CEV401" s="366"/>
      <c r="CEW401" s="366"/>
      <c r="CEX401" s="366"/>
      <c r="CEY401" s="366"/>
      <c r="CEZ401" s="366"/>
      <c r="CFA401" s="366"/>
      <c r="CFB401" s="366"/>
      <c r="CFC401" s="366"/>
      <c r="CFD401" s="366"/>
      <c r="CFE401" s="366"/>
      <c r="CFF401" s="366"/>
      <c r="CFG401" s="366"/>
      <c r="CFH401" s="366"/>
      <c r="CFI401" s="366"/>
      <c r="CFJ401" s="366"/>
      <c r="CFK401" s="366"/>
      <c r="CFL401" s="366"/>
      <c r="CFM401" s="366"/>
      <c r="CFN401" s="366"/>
      <c r="CFO401" s="366"/>
      <c r="CFP401" s="366"/>
      <c r="CFQ401" s="366"/>
      <c r="CFR401" s="366"/>
      <c r="CFS401" s="366"/>
      <c r="CFT401" s="366"/>
      <c r="CFU401" s="366"/>
      <c r="CFV401" s="366"/>
      <c r="CFW401" s="366"/>
      <c r="CFX401" s="366"/>
      <c r="CFY401" s="366"/>
      <c r="CFZ401" s="366"/>
      <c r="CGA401" s="366"/>
      <c r="CGB401" s="366"/>
      <c r="CGC401" s="366"/>
      <c r="CGD401" s="366"/>
      <c r="CGE401" s="366"/>
      <c r="CGF401" s="366"/>
      <c r="CGG401" s="366"/>
      <c r="CGH401" s="366"/>
      <c r="CGI401" s="366"/>
      <c r="CGJ401" s="366"/>
      <c r="CGK401" s="366"/>
      <c r="CGL401" s="366"/>
      <c r="CGM401" s="366"/>
      <c r="CGN401" s="366"/>
      <c r="CGO401" s="366"/>
      <c r="CGP401" s="366"/>
      <c r="CGQ401" s="366"/>
      <c r="CGR401" s="366"/>
      <c r="CGS401" s="366"/>
      <c r="CGT401" s="366"/>
      <c r="CGU401" s="366"/>
      <c r="CGV401" s="366"/>
      <c r="CGW401" s="366"/>
      <c r="CGX401" s="366"/>
      <c r="CGY401" s="366"/>
      <c r="CGZ401" s="366"/>
      <c r="CHA401" s="366"/>
      <c r="CHB401" s="366"/>
      <c r="CHC401" s="366"/>
      <c r="CHD401" s="366"/>
      <c r="CHE401" s="366"/>
      <c r="CHF401" s="366"/>
      <c r="CHG401" s="366"/>
      <c r="CHH401" s="366"/>
      <c r="CHI401" s="366"/>
      <c r="CHJ401" s="366"/>
      <c r="CHK401" s="366"/>
      <c r="CHL401" s="366"/>
      <c r="CHM401" s="366"/>
      <c r="CHN401" s="366"/>
      <c r="CHO401" s="366"/>
      <c r="CHP401" s="366"/>
      <c r="CHQ401" s="366"/>
      <c r="CHR401" s="366"/>
      <c r="CHS401" s="366"/>
      <c r="CHT401" s="366"/>
      <c r="CHU401" s="366"/>
      <c r="CHV401" s="366"/>
      <c r="CHW401" s="366"/>
      <c r="CHX401" s="366"/>
      <c r="CHY401" s="366"/>
      <c r="CHZ401" s="366"/>
      <c r="CIA401" s="366"/>
      <c r="CIB401" s="366"/>
      <c r="CIC401" s="366"/>
      <c r="CID401" s="366"/>
      <c r="CIE401" s="366"/>
      <c r="CIF401" s="366"/>
      <c r="CIG401" s="366"/>
      <c r="CIH401" s="366"/>
      <c r="CII401" s="366"/>
      <c r="CIJ401" s="366"/>
      <c r="CIK401" s="366"/>
      <c r="CIL401" s="366"/>
      <c r="CIM401" s="366"/>
      <c r="CIN401" s="366"/>
      <c r="CIO401" s="366"/>
      <c r="CIP401" s="366"/>
      <c r="CIQ401" s="366"/>
      <c r="CIR401" s="366"/>
      <c r="CIS401" s="366"/>
      <c r="CIT401" s="366"/>
      <c r="CIU401" s="366"/>
      <c r="CIV401" s="366"/>
      <c r="CIW401" s="366"/>
      <c r="CIX401" s="366"/>
      <c r="CIY401" s="366"/>
      <c r="CIZ401" s="366"/>
      <c r="CJA401" s="366"/>
      <c r="CJB401" s="366"/>
      <c r="CJC401" s="366"/>
      <c r="CJD401" s="366"/>
      <c r="CJE401" s="366"/>
      <c r="CJF401" s="366"/>
      <c r="CJG401" s="366"/>
      <c r="CJH401" s="366"/>
      <c r="CJI401" s="366"/>
      <c r="CJJ401" s="366"/>
      <c r="CJK401" s="366"/>
      <c r="CJL401" s="366"/>
      <c r="CJM401" s="366"/>
      <c r="CJN401" s="366"/>
      <c r="CJO401" s="366"/>
      <c r="CJP401" s="366"/>
      <c r="CJQ401" s="366"/>
      <c r="CJR401" s="366"/>
      <c r="CJS401" s="366"/>
      <c r="CJT401" s="366"/>
      <c r="CJU401" s="366"/>
      <c r="CJV401" s="366"/>
      <c r="CJW401" s="366"/>
      <c r="CJX401" s="366"/>
      <c r="CJY401" s="366"/>
      <c r="CJZ401" s="366"/>
      <c r="CKA401" s="366"/>
      <c r="CKB401" s="366"/>
      <c r="CKC401" s="366"/>
      <c r="CKD401" s="366"/>
      <c r="CKE401" s="366"/>
      <c r="CKF401" s="366"/>
      <c r="CKG401" s="366"/>
      <c r="CKH401" s="366"/>
      <c r="CKI401" s="366"/>
      <c r="CKJ401" s="366"/>
      <c r="CKK401" s="366"/>
      <c r="CKL401" s="366"/>
      <c r="CKM401" s="366"/>
      <c r="CKN401" s="366"/>
      <c r="CKO401" s="366"/>
      <c r="CKP401" s="366"/>
      <c r="CKQ401" s="366"/>
      <c r="CKR401" s="366"/>
      <c r="CKS401" s="366"/>
      <c r="CKT401" s="366"/>
      <c r="CKU401" s="366"/>
      <c r="CKV401" s="366"/>
      <c r="CKW401" s="366"/>
      <c r="CKX401" s="366"/>
      <c r="CKY401" s="366"/>
      <c r="CKZ401" s="366"/>
      <c r="CLA401" s="366"/>
      <c r="CLB401" s="366"/>
      <c r="CLC401" s="366"/>
      <c r="CLD401" s="366"/>
      <c r="CLE401" s="366"/>
      <c r="CLF401" s="366"/>
      <c r="CLG401" s="366"/>
      <c r="CLH401" s="366"/>
      <c r="CLI401" s="366"/>
      <c r="CLJ401" s="366"/>
      <c r="CLK401" s="366"/>
      <c r="CLL401" s="366"/>
      <c r="CLM401" s="366"/>
      <c r="CLN401" s="366"/>
      <c r="CLO401" s="366"/>
      <c r="CLP401" s="366"/>
      <c r="CLQ401" s="366"/>
      <c r="CLR401" s="366"/>
      <c r="CLS401" s="366"/>
      <c r="CLT401" s="366"/>
      <c r="CLU401" s="366"/>
      <c r="CLV401" s="366"/>
      <c r="CLW401" s="366"/>
      <c r="CLX401" s="366"/>
      <c r="CLY401" s="366"/>
      <c r="CLZ401" s="366"/>
      <c r="CMA401" s="366"/>
      <c r="CMB401" s="366"/>
      <c r="CMC401" s="366"/>
      <c r="CMD401" s="366"/>
      <c r="CME401" s="366"/>
      <c r="CMF401" s="366"/>
      <c r="CMG401" s="366"/>
      <c r="CMH401" s="366"/>
      <c r="CMI401" s="366"/>
      <c r="CMJ401" s="366"/>
      <c r="CMK401" s="366"/>
      <c r="CML401" s="366"/>
      <c r="CMM401" s="366"/>
      <c r="CMN401" s="366"/>
      <c r="CMO401" s="366"/>
      <c r="CMP401" s="366"/>
      <c r="CMQ401" s="366"/>
      <c r="CMR401" s="366"/>
      <c r="CMS401" s="366"/>
      <c r="CMT401" s="366"/>
      <c r="CMU401" s="366"/>
      <c r="CMV401" s="366"/>
      <c r="CMW401" s="366"/>
      <c r="CMX401" s="366"/>
      <c r="CMY401" s="366"/>
      <c r="CMZ401" s="366"/>
      <c r="CNA401" s="366"/>
      <c r="CNB401" s="366"/>
      <c r="CNC401" s="366"/>
      <c r="CND401" s="366"/>
      <c r="CNE401" s="366"/>
      <c r="CNF401" s="366"/>
      <c r="CNG401" s="366"/>
      <c r="CNH401" s="366"/>
      <c r="CNI401" s="366"/>
      <c r="CNJ401" s="366"/>
      <c r="CNK401" s="366"/>
      <c r="CNL401" s="366"/>
      <c r="CNM401" s="366"/>
      <c r="CNN401" s="366"/>
      <c r="CNO401" s="366"/>
      <c r="CNP401" s="366"/>
      <c r="CNQ401" s="366"/>
      <c r="CNR401" s="366"/>
      <c r="CNS401" s="366"/>
      <c r="CNT401" s="366"/>
      <c r="CNU401" s="366"/>
      <c r="CNV401" s="366"/>
      <c r="CNW401" s="366"/>
      <c r="CNX401" s="366"/>
      <c r="CNY401" s="366"/>
      <c r="CNZ401" s="366"/>
      <c r="COA401" s="366"/>
      <c r="COB401" s="366"/>
      <c r="COC401" s="366"/>
      <c r="COD401" s="366"/>
      <c r="COE401" s="366"/>
      <c r="COF401" s="366"/>
      <c r="COG401" s="366"/>
      <c r="COH401" s="366"/>
      <c r="COI401" s="366"/>
      <c r="COJ401" s="366"/>
      <c r="COK401" s="366"/>
      <c r="COL401" s="366"/>
      <c r="COM401" s="366"/>
      <c r="CON401" s="366"/>
      <c r="COO401" s="366"/>
      <c r="COP401" s="366"/>
      <c r="COQ401" s="366"/>
      <c r="COR401" s="366"/>
      <c r="COS401" s="366"/>
      <c r="COT401" s="366"/>
      <c r="COU401" s="366"/>
      <c r="COV401" s="366"/>
      <c r="COW401" s="366"/>
      <c r="COX401" s="366"/>
      <c r="COY401" s="366"/>
      <c r="COZ401" s="366"/>
      <c r="CPA401" s="366"/>
      <c r="CPB401" s="366"/>
      <c r="CPC401" s="366"/>
      <c r="CPD401" s="366"/>
      <c r="CPE401" s="366"/>
      <c r="CPF401" s="366"/>
      <c r="CPG401" s="366"/>
      <c r="CPH401" s="366"/>
      <c r="CPI401" s="366"/>
      <c r="CPJ401" s="366"/>
      <c r="CPK401" s="366"/>
      <c r="CPL401" s="366"/>
      <c r="CPM401" s="366"/>
      <c r="CPN401" s="366"/>
      <c r="CPO401" s="366"/>
      <c r="CPP401" s="366"/>
      <c r="CPQ401" s="366"/>
      <c r="CPR401" s="366"/>
      <c r="CPS401" s="366"/>
      <c r="CPT401" s="366"/>
      <c r="CPU401" s="366"/>
      <c r="CPV401" s="366"/>
      <c r="CPW401" s="366"/>
      <c r="CPX401" s="366"/>
      <c r="CPY401" s="366"/>
      <c r="CPZ401" s="366"/>
      <c r="CQA401" s="366"/>
      <c r="CQB401" s="366"/>
      <c r="CQC401" s="366"/>
      <c r="CQD401" s="366"/>
      <c r="CQE401" s="366"/>
      <c r="CQF401" s="366"/>
      <c r="CQG401" s="366"/>
      <c r="CQH401" s="366"/>
      <c r="CQI401" s="366"/>
      <c r="CQJ401" s="366"/>
      <c r="CQK401" s="366"/>
      <c r="CQL401" s="366"/>
      <c r="CQM401" s="366"/>
      <c r="CQN401" s="366"/>
      <c r="CQO401" s="366"/>
      <c r="CQP401" s="366"/>
      <c r="CQQ401" s="366"/>
      <c r="CQR401" s="366"/>
      <c r="CQS401" s="366"/>
      <c r="CQT401" s="366"/>
      <c r="CQU401" s="366"/>
      <c r="CQV401" s="366"/>
      <c r="CQW401" s="366"/>
      <c r="CQX401" s="366"/>
      <c r="CQY401" s="366"/>
      <c r="CQZ401" s="366"/>
      <c r="CRA401" s="366"/>
      <c r="CRB401" s="366"/>
      <c r="CRC401" s="366"/>
      <c r="CRD401" s="366"/>
      <c r="CRE401" s="366"/>
      <c r="CRF401" s="366"/>
      <c r="CRG401" s="366"/>
      <c r="CRH401" s="366"/>
      <c r="CRI401" s="366"/>
      <c r="CRJ401" s="366"/>
      <c r="CRK401" s="366"/>
      <c r="CRL401" s="366"/>
      <c r="CRM401" s="366"/>
      <c r="CRN401" s="366"/>
      <c r="CRO401" s="366"/>
      <c r="CRP401" s="366"/>
      <c r="CRQ401" s="366"/>
      <c r="CRR401" s="366"/>
      <c r="CRS401" s="366"/>
      <c r="CRT401" s="366"/>
      <c r="CRU401" s="366"/>
      <c r="CRV401" s="366"/>
      <c r="CRW401" s="366"/>
      <c r="CRX401" s="366"/>
      <c r="CRY401" s="366"/>
      <c r="CRZ401" s="366"/>
      <c r="CSA401" s="366"/>
      <c r="CSB401" s="366"/>
      <c r="CSC401" s="366"/>
      <c r="CSD401" s="366"/>
      <c r="CSE401" s="366"/>
      <c r="CSF401" s="366"/>
      <c r="CSG401" s="366"/>
      <c r="CSH401" s="366"/>
      <c r="CSI401" s="366"/>
      <c r="CSJ401" s="366"/>
      <c r="CSK401" s="366"/>
      <c r="CSL401" s="366"/>
      <c r="CSM401" s="366"/>
      <c r="CSN401" s="366"/>
      <c r="CSO401" s="366"/>
      <c r="CSP401" s="366"/>
      <c r="CSQ401" s="366"/>
      <c r="CSR401" s="366"/>
      <c r="CSS401" s="366"/>
      <c r="CST401" s="366"/>
      <c r="CSU401" s="366"/>
      <c r="CSV401" s="366"/>
      <c r="CSW401" s="366"/>
      <c r="CSX401" s="366"/>
      <c r="CSY401" s="366"/>
      <c r="CSZ401" s="366"/>
      <c r="CTA401" s="366"/>
      <c r="CTB401" s="366"/>
      <c r="CTC401" s="366"/>
      <c r="CTD401" s="366"/>
      <c r="CTE401" s="366"/>
      <c r="CTF401" s="366"/>
      <c r="CTG401" s="366"/>
      <c r="CTH401" s="366"/>
      <c r="CTI401" s="366"/>
      <c r="CTJ401" s="366"/>
      <c r="CTK401" s="366"/>
      <c r="CTL401" s="366"/>
      <c r="CTM401" s="366"/>
      <c r="CTN401" s="366"/>
      <c r="CTO401" s="366"/>
      <c r="CTP401" s="366"/>
      <c r="CTQ401" s="366"/>
      <c r="CTR401" s="366"/>
      <c r="CTS401" s="366"/>
      <c r="CTT401" s="366"/>
      <c r="CTU401" s="366"/>
      <c r="CTV401" s="366"/>
      <c r="CTW401" s="366"/>
      <c r="CTX401" s="366"/>
      <c r="CTY401" s="366"/>
      <c r="CTZ401" s="366"/>
      <c r="CUA401" s="366"/>
      <c r="CUB401" s="366"/>
      <c r="CUC401" s="366"/>
      <c r="CUD401" s="366"/>
      <c r="CUE401" s="366"/>
      <c r="CUF401" s="366"/>
      <c r="CUG401" s="366"/>
      <c r="CUH401" s="366"/>
      <c r="CUI401" s="366"/>
      <c r="CUJ401" s="366"/>
      <c r="CUK401" s="366"/>
      <c r="CUL401" s="366"/>
      <c r="CUM401" s="366"/>
      <c r="CUN401" s="366"/>
      <c r="CUO401" s="366"/>
      <c r="CUP401" s="366"/>
      <c r="CUQ401" s="366"/>
      <c r="CUR401" s="366"/>
      <c r="CUS401" s="366"/>
      <c r="CUT401" s="366"/>
      <c r="CUU401" s="366"/>
      <c r="CUV401" s="366"/>
      <c r="CUW401" s="366"/>
      <c r="CUX401" s="366"/>
      <c r="CUY401" s="366"/>
      <c r="CUZ401" s="366"/>
      <c r="CVA401" s="366"/>
      <c r="CVB401" s="366"/>
      <c r="CVC401" s="366"/>
      <c r="CVD401" s="366"/>
      <c r="CVE401" s="366"/>
      <c r="CVF401" s="366"/>
      <c r="CVG401" s="366"/>
      <c r="CVH401" s="366"/>
      <c r="CVI401" s="366"/>
      <c r="CVJ401" s="366"/>
      <c r="CVK401" s="366"/>
      <c r="CVL401" s="366"/>
      <c r="CVM401" s="366"/>
      <c r="CVN401" s="366"/>
      <c r="CVO401" s="366"/>
      <c r="CVP401" s="366"/>
      <c r="CVQ401" s="366"/>
      <c r="CVR401" s="366"/>
      <c r="CVS401" s="366"/>
      <c r="CVT401" s="366"/>
      <c r="CVU401" s="366"/>
      <c r="CVV401" s="366"/>
      <c r="CVW401" s="366"/>
      <c r="CVX401" s="366"/>
      <c r="CVY401" s="366"/>
      <c r="CVZ401" s="366"/>
      <c r="CWA401" s="366"/>
      <c r="CWB401" s="366"/>
      <c r="CWC401" s="366"/>
      <c r="CWD401" s="366"/>
      <c r="CWE401" s="366"/>
      <c r="CWF401" s="366"/>
      <c r="CWG401" s="366"/>
      <c r="CWH401" s="366"/>
      <c r="CWI401" s="366"/>
      <c r="CWJ401" s="366"/>
      <c r="CWK401" s="366"/>
      <c r="CWL401" s="366"/>
      <c r="CWM401" s="366"/>
      <c r="CWN401" s="366"/>
      <c r="CWO401" s="366"/>
      <c r="CWP401" s="366"/>
      <c r="CWQ401" s="366"/>
      <c r="CWR401" s="366"/>
      <c r="CWS401" s="366"/>
      <c r="CWT401" s="366"/>
      <c r="CWU401" s="366"/>
      <c r="CWV401" s="366"/>
      <c r="CWW401" s="366"/>
      <c r="CWX401" s="366"/>
      <c r="CWY401" s="366"/>
      <c r="CWZ401" s="366"/>
      <c r="CXA401" s="366"/>
      <c r="CXB401" s="366"/>
      <c r="CXC401" s="366"/>
      <c r="CXD401" s="366"/>
      <c r="CXE401" s="366"/>
      <c r="CXF401" s="366"/>
      <c r="CXG401" s="366"/>
      <c r="CXH401" s="366"/>
      <c r="CXI401" s="366"/>
      <c r="CXJ401" s="366"/>
      <c r="CXK401" s="366"/>
      <c r="CXL401" s="366"/>
      <c r="CXM401" s="366"/>
      <c r="CXN401" s="366"/>
      <c r="CXO401" s="366"/>
      <c r="CXP401" s="366"/>
      <c r="CXQ401" s="366"/>
      <c r="CXR401" s="366"/>
      <c r="CXS401" s="366"/>
      <c r="CXT401" s="366"/>
      <c r="CXU401" s="366"/>
      <c r="CXV401" s="366"/>
      <c r="CXW401" s="366"/>
      <c r="CXX401" s="366"/>
      <c r="CXY401" s="366"/>
      <c r="CXZ401" s="366"/>
      <c r="CYA401" s="366"/>
      <c r="CYB401" s="366"/>
      <c r="CYC401" s="366"/>
      <c r="CYD401" s="366"/>
      <c r="CYE401" s="366"/>
      <c r="CYF401" s="366"/>
      <c r="CYG401" s="366"/>
      <c r="CYH401" s="366"/>
      <c r="CYI401" s="366"/>
      <c r="CYJ401" s="366"/>
      <c r="CYK401" s="366"/>
      <c r="CYL401" s="366"/>
      <c r="CYM401" s="366"/>
      <c r="CYN401" s="366"/>
      <c r="CYO401" s="366"/>
      <c r="CYP401" s="366"/>
      <c r="CYQ401" s="366"/>
      <c r="CYR401" s="366"/>
      <c r="CYS401" s="366"/>
      <c r="CYT401" s="366"/>
      <c r="CYU401" s="366"/>
      <c r="CYV401" s="366"/>
      <c r="CYW401" s="366"/>
      <c r="CYX401" s="366"/>
      <c r="CYY401" s="366"/>
      <c r="CYZ401" s="366"/>
      <c r="CZA401" s="366"/>
      <c r="CZB401" s="366"/>
      <c r="CZC401" s="366"/>
      <c r="CZD401" s="366"/>
      <c r="CZE401" s="366"/>
      <c r="CZF401" s="366"/>
      <c r="CZG401" s="366"/>
      <c r="CZH401" s="366"/>
      <c r="CZI401" s="366"/>
      <c r="CZJ401" s="366"/>
      <c r="CZK401" s="366"/>
      <c r="CZL401" s="366"/>
      <c r="CZM401" s="366"/>
      <c r="CZN401" s="366"/>
      <c r="CZO401" s="366"/>
      <c r="CZP401" s="366"/>
      <c r="CZQ401" s="366"/>
      <c r="CZR401" s="366"/>
      <c r="CZS401" s="366"/>
      <c r="CZT401" s="366"/>
      <c r="CZU401" s="366"/>
      <c r="CZV401" s="366"/>
      <c r="CZW401" s="366"/>
      <c r="CZX401" s="366"/>
      <c r="CZY401" s="366"/>
      <c r="CZZ401" s="366"/>
      <c r="DAA401" s="366"/>
      <c r="DAB401" s="366"/>
      <c r="DAC401" s="366"/>
      <c r="DAD401" s="366"/>
      <c r="DAE401" s="366"/>
      <c r="DAF401" s="366"/>
      <c r="DAG401" s="366"/>
      <c r="DAH401" s="366"/>
      <c r="DAI401" s="366"/>
      <c r="DAJ401" s="366"/>
      <c r="DAK401" s="366"/>
      <c r="DAL401" s="366"/>
      <c r="DAM401" s="366"/>
      <c r="DAN401" s="366"/>
      <c r="DAO401" s="366"/>
      <c r="DAP401" s="366"/>
      <c r="DAQ401" s="366"/>
      <c r="DAR401" s="366"/>
      <c r="DAS401" s="366"/>
      <c r="DAT401" s="366"/>
      <c r="DAU401" s="366"/>
      <c r="DAV401" s="366"/>
      <c r="DAW401" s="366"/>
      <c r="DAX401" s="366"/>
      <c r="DAY401" s="366"/>
      <c r="DAZ401" s="366"/>
      <c r="DBA401" s="366"/>
      <c r="DBB401" s="366"/>
      <c r="DBC401" s="366"/>
      <c r="DBD401" s="366"/>
      <c r="DBE401" s="366"/>
      <c r="DBF401" s="366"/>
      <c r="DBG401" s="366"/>
      <c r="DBH401" s="366"/>
      <c r="DBI401" s="366"/>
      <c r="DBJ401" s="366"/>
      <c r="DBK401" s="366"/>
      <c r="DBL401" s="366"/>
      <c r="DBM401" s="366"/>
      <c r="DBN401" s="366"/>
      <c r="DBO401" s="366"/>
      <c r="DBP401" s="366"/>
      <c r="DBQ401" s="366"/>
      <c r="DBR401" s="366"/>
      <c r="DBS401" s="366"/>
      <c r="DBT401" s="366"/>
      <c r="DBU401" s="366"/>
      <c r="DBV401" s="366"/>
      <c r="DBW401" s="366"/>
      <c r="DBX401" s="366"/>
      <c r="DBY401" s="366"/>
      <c r="DBZ401" s="366"/>
      <c r="DCA401" s="366"/>
      <c r="DCB401" s="366"/>
      <c r="DCC401" s="366"/>
      <c r="DCD401" s="366"/>
      <c r="DCE401" s="366"/>
      <c r="DCF401" s="366"/>
      <c r="DCG401" s="366"/>
      <c r="DCH401" s="366"/>
      <c r="DCI401" s="366"/>
      <c r="DCJ401" s="366"/>
      <c r="DCK401" s="366"/>
      <c r="DCL401" s="366"/>
      <c r="DCM401" s="366"/>
      <c r="DCN401" s="366"/>
      <c r="DCO401" s="366"/>
      <c r="DCP401" s="366"/>
      <c r="DCQ401" s="366"/>
      <c r="DCR401" s="366"/>
      <c r="DCS401" s="366"/>
      <c r="DCT401" s="366"/>
      <c r="DCU401" s="366"/>
      <c r="DCV401" s="366"/>
      <c r="DCW401" s="366"/>
      <c r="DCX401" s="366"/>
      <c r="DCY401" s="366"/>
      <c r="DCZ401" s="366"/>
      <c r="DDA401" s="366"/>
      <c r="DDB401" s="366"/>
      <c r="DDC401" s="366"/>
      <c r="DDD401" s="366"/>
      <c r="DDE401" s="366"/>
      <c r="DDF401" s="366"/>
      <c r="DDG401" s="366"/>
      <c r="DDH401" s="366"/>
      <c r="DDI401" s="366"/>
      <c r="DDJ401" s="366"/>
      <c r="DDK401" s="366"/>
      <c r="DDL401" s="366"/>
      <c r="DDM401" s="366"/>
      <c r="DDN401" s="366"/>
      <c r="DDO401" s="366"/>
      <c r="DDP401" s="366"/>
      <c r="DDQ401" s="366"/>
      <c r="DDR401" s="366"/>
      <c r="DDS401" s="366"/>
      <c r="DDT401" s="366"/>
      <c r="DDU401" s="366"/>
      <c r="DDV401" s="366"/>
      <c r="DDW401" s="366"/>
      <c r="DDX401" s="366"/>
      <c r="DDY401" s="366"/>
      <c r="DDZ401" s="366"/>
      <c r="DEA401" s="366"/>
      <c r="DEB401" s="366"/>
      <c r="DEC401" s="366"/>
      <c r="DED401" s="366"/>
      <c r="DEE401" s="366"/>
      <c r="DEF401" s="366"/>
      <c r="DEG401" s="366"/>
      <c r="DEH401" s="366"/>
      <c r="DEI401" s="366"/>
      <c r="DEJ401" s="366"/>
      <c r="DEK401" s="366"/>
      <c r="DEL401" s="366"/>
      <c r="DEM401" s="366"/>
      <c r="DEN401" s="366"/>
      <c r="DEO401" s="366"/>
      <c r="DEP401" s="366"/>
      <c r="DEQ401" s="366"/>
      <c r="DER401" s="366"/>
      <c r="DES401" s="366"/>
      <c r="DET401" s="366"/>
      <c r="DEU401" s="366"/>
      <c r="DEV401" s="366"/>
      <c r="DEW401" s="366"/>
      <c r="DEX401" s="366"/>
      <c r="DEY401" s="366"/>
      <c r="DEZ401" s="366"/>
      <c r="DFA401" s="366"/>
      <c r="DFB401" s="366"/>
      <c r="DFC401" s="366"/>
      <c r="DFD401" s="366"/>
      <c r="DFE401" s="366"/>
      <c r="DFF401" s="366"/>
      <c r="DFG401" s="366"/>
      <c r="DFH401" s="366"/>
      <c r="DFI401" s="366"/>
      <c r="DFJ401" s="366"/>
      <c r="DFK401" s="366"/>
      <c r="DFL401" s="366"/>
      <c r="DFM401" s="366"/>
      <c r="DFN401" s="366"/>
      <c r="DFO401" s="366"/>
      <c r="DFP401" s="366"/>
      <c r="DFQ401" s="366"/>
      <c r="DFR401" s="366"/>
      <c r="DFS401" s="366"/>
      <c r="DFT401" s="366"/>
      <c r="DFU401" s="366"/>
      <c r="DFV401" s="366"/>
      <c r="DFW401" s="366"/>
      <c r="DFX401" s="366"/>
      <c r="DFY401" s="366"/>
      <c r="DFZ401" s="366"/>
      <c r="DGA401" s="366"/>
      <c r="DGB401" s="366"/>
      <c r="DGC401" s="366"/>
      <c r="DGD401" s="366"/>
      <c r="DGE401" s="366"/>
      <c r="DGF401" s="366"/>
      <c r="DGG401" s="366"/>
      <c r="DGH401" s="366"/>
      <c r="DGI401" s="366"/>
      <c r="DGJ401" s="366"/>
      <c r="DGK401" s="366"/>
      <c r="DGL401" s="366"/>
      <c r="DGM401" s="366"/>
      <c r="DGN401" s="366"/>
      <c r="DGO401" s="366"/>
      <c r="DGP401" s="366"/>
      <c r="DGQ401" s="366"/>
      <c r="DGR401" s="366"/>
      <c r="DGS401" s="366"/>
      <c r="DGT401" s="366"/>
      <c r="DGU401" s="366"/>
      <c r="DGV401" s="366"/>
      <c r="DGW401" s="366"/>
      <c r="DGX401" s="366"/>
      <c r="DGY401" s="366"/>
      <c r="DGZ401" s="366"/>
      <c r="DHA401" s="366"/>
      <c r="DHB401" s="366"/>
      <c r="DHC401" s="366"/>
      <c r="DHD401" s="366"/>
      <c r="DHE401" s="366"/>
      <c r="DHF401" s="366"/>
      <c r="DHG401" s="366"/>
      <c r="DHH401" s="366"/>
      <c r="DHI401" s="366"/>
      <c r="DHJ401" s="366"/>
      <c r="DHK401" s="366"/>
      <c r="DHL401" s="366"/>
      <c r="DHM401" s="366"/>
      <c r="DHN401" s="366"/>
      <c r="DHO401" s="366"/>
      <c r="DHP401" s="366"/>
      <c r="DHQ401" s="366"/>
      <c r="DHR401" s="366"/>
      <c r="DHS401" s="366"/>
      <c r="DHT401" s="366"/>
      <c r="DHU401" s="366"/>
      <c r="DHV401" s="366"/>
      <c r="DHW401" s="366"/>
      <c r="DHX401" s="366"/>
      <c r="DHY401" s="366"/>
      <c r="DHZ401" s="366"/>
      <c r="DIA401" s="366"/>
      <c r="DIB401" s="366"/>
      <c r="DIC401" s="366"/>
      <c r="DID401" s="366"/>
      <c r="DIE401" s="366"/>
      <c r="DIF401" s="366"/>
      <c r="DIG401" s="366"/>
      <c r="DIH401" s="366"/>
      <c r="DII401" s="366"/>
      <c r="DIJ401" s="366"/>
      <c r="DIK401" s="366"/>
      <c r="DIL401" s="366"/>
      <c r="DIM401" s="366"/>
      <c r="DIN401" s="366"/>
      <c r="DIO401" s="366"/>
      <c r="DIP401" s="366"/>
      <c r="DIQ401" s="366"/>
      <c r="DIR401" s="366"/>
      <c r="DIS401" s="366"/>
      <c r="DIT401" s="366"/>
      <c r="DIU401" s="366"/>
      <c r="DIV401" s="366"/>
      <c r="DIW401" s="366"/>
      <c r="DIX401" s="366"/>
      <c r="DIY401" s="366"/>
      <c r="DIZ401" s="366"/>
      <c r="DJA401" s="366"/>
      <c r="DJB401" s="366"/>
      <c r="DJC401" s="366"/>
      <c r="DJD401" s="366"/>
      <c r="DJE401" s="366"/>
      <c r="DJF401" s="366"/>
      <c r="DJG401" s="366"/>
      <c r="DJH401" s="366"/>
      <c r="DJI401" s="366"/>
      <c r="DJJ401" s="366"/>
      <c r="DJK401" s="366"/>
      <c r="DJL401" s="366"/>
      <c r="DJM401" s="366"/>
      <c r="DJN401" s="366"/>
      <c r="DJO401" s="366"/>
      <c r="DJP401" s="366"/>
      <c r="DJQ401" s="366"/>
      <c r="DJR401" s="366"/>
      <c r="DJS401" s="366"/>
      <c r="DJT401" s="366"/>
      <c r="DJU401" s="366"/>
      <c r="DJV401" s="366"/>
      <c r="DJW401" s="366"/>
      <c r="DJX401" s="366"/>
      <c r="DJY401" s="366"/>
      <c r="DJZ401" s="366"/>
      <c r="DKA401" s="366"/>
      <c r="DKB401" s="366"/>
      <c r="DKC401" s="366"/>
      <c r="DKD401" s="366"/>
      <c r="DKE401" s="366"/>
      <c r="DKF401" s="366"/>
      <c r="DKG401" s="366"/>
      <c r="DKH401" s="366"/>
      <c r="DKI401" s="366"/>
      <c r="DKJ401" s="366"/>
      <c r="DKK401" s="366"/>
      <c r="DKL401" s="366"/>
      <c r="DKM401" s="366"/>
      <c r="DKN401" s="366"/>
      <c r="DKO401" s="366"/>
      <c r="DKP401" s="366"/>
      <c r="DKQ401" s="366"/>
      <c r="DKR401" s="366"/>
      <c r="DKS401" s="366"/>
      <c r="DKT401" s="366"/>
      <c r="DKU401" s="366"/>
      <c r="DKV401" s="366"/>
      <c r="DKW401" s="366"/>
      <c r="DKX401" s="366"/>
      <c r="DKY401" s="366"/>
      <c r="DKZ401" s="366"/>
      <c r="DLA401" s="366"/>
      <c r="DLB401" s="366"/>
      <c r="DLC401" s="366"/>
      <c r="DLD401" s="366"/>
      <c r="DLE401" s="366"/>
      <c r="DLF401" s="366"/>
      <c r="DLG401" s="366"/>
      <c r="DLH401" s="366"/>
      <c r="DLI401" s="366"/>
      <c r="DLJ401" s="366"/>
      <c r="DLK401" s="366"/>
      <c r="DLL401" s="366"/>
      <c r="DLM401" s="366"/>
      <c r="DLN401" s="366"/>
      <c r="DLO401" s="366"/>
      <c r="DLP401" s="366"/>
      <c r="DLQ401" s="366"/>
      <c r="DLR401" s="366"/>
      <c r="DLS401" s="366"/>
      <c r="DLT401" s="366"/>
      <c r="DLU401" s="366"/>
      <c r="DLV401" s="366"/>
      <c r="DLW401" s="366"/>
      <c r="DLX401" s="366"/>
      <c r="DLY401" s="366"/>
      <c r="DLZ401" s="366"/>
      <c r="DMA401" s="366"/>
      <c r="DMB401" s="366"/>
      <c r="DMC401" s="366"/>
      <c r="DMD401" s="366"/>
      <c r="DME401" s="366"/>
      <c r="DMF401" s="366"/>
      <c r="DMG401" s="366"/>
      <c r="DMH401" s="366"/>
      <c r="DMI401" s="366"/>
      <c r="DMJ401" s="366"/>
      <c r="DMK401" s="366"/>
      <c r="DML401" s="366"/>
      <c r="DMM401" s="366"/>
      <c r="DMN401" s="366"/>
      <c r="DMO401" s="366"/>
      <c r="DMP401" s="366"/>
      <c r="DMQ401" s="366"/>
      <c r="DMR401" s="366"/>
      <c r="DMS401" s="366"/>
      <c r="DMT401" s="366"/>
      <c r="DMU401" s="366"/>
      <c r="DMV401" s="366"/>
      <c r="DMW401" s="366"/>
      <c r="DMX401" s="366"/>
      <c r="DMY401" s="366"/>
      <c r="DMZ401" s="366"/>
      <c r="DNA401" s="366"/>
      <c r="DNB401" s="366"/>
      <c r="DNC401" s="366"/>
      <c r="DND401" s="366"/>
      <c r="DNE401" s="366"/>
      <c r="DNF401" s="366"/>
      <c r="DNG401" s="366"/>
      <c r="DNH401" s="366"/>
      <c r="DNI401" s="366"/>
      <c r="DNJ401" s="366"/>
      <c r="DNK401" s="366"/>
      <c r="DNL401" s="366"/>
      <c r="DNM401" s="366"/>
      <c r="DNN401" s="366"/>
      <c r="DNO401" s="366"/>
      <c r="DNP401" s="366"/>
      <c r="DNQ401" s="366"/>
      <c r="DNR401" s="366"/>
      <c r="DNS401" s="366"/>
      <c r="DNT401" s="366"/>
      <c r="DNU401" s="366"/>
      <c r="DNV401" s="366"/>
      <c r="DNW401" s="366"/>
      <c r="DNX401" s="366"/>
      <c r="DNY401" s="366"/>
      <c r="DNZ401" s="366"/>
      <c r="DOA401" s="366"/>
      <c r="DOB401" s="366"/>
      <c r="DOC401" s="366"/>
      <c r="DOD401" s="366"/>
      <c r="DOE401" s="366"/>
      <c r="DOF401" s="366"/>
      <c r="DOG401" s="366"/>
      <c r="DOH401" s="366"/>
      <c r="DOI401" s="366"/>
      <c r="DOJ401" s="366"/>
      <c r="DOK401" s="366"/>
      <c r="DOL401" s="366"/>
      <c r="DOM401" s="366"/>
      <c r="DON401" s="366"/>
      <c r="DOO401" s="366"/>
      <c r="DOP401" s="366"/>
      <c r="DOQ401" s="366"/>
      <c r="DOR401" s="366"/>
      <c r="DOS401" s="366"/>
      <c r="DOT401" s="366"/>
      <c r="DOU401" s="366"/>
      <c r="DOV401" s="366"/>
      <c r="DOW401" s="366"/>
      <c r="DOX401" s="366"/>
      <c r="DOY401" s="366"/>
      <c r="DOZ401" s="366"/>
      <c r="DPA401" s="366"/>
      <c r="DPB401" s="366"/>
      <c r="DPC401" s="366"/>
      <c r="DPD401" s="366"/>
      <c r="DPE401" s="366"/>
      <c r="DPF401" s="366"/>
      <c r="DPG401" s="366"/>
      <c r="DPH401" s="366"/>
      <c r="DPI401" s="366"/>
      <c r="DPJ401" s="366"/>
      <c r="DPK401" s="366"/>
      <c r="DPL401" s="366"/>
      <c r="DPM401" s="366"/>
      <c r="DPN401" s="366"/>
      <c r="DPO401" s="366"/>
      <c r="DPP401" s="366"/>
      <c r="DPQ401" s="366"/>
      <c r="DPR401" s="366"/>
      <c r="DPS401" s="366"/>
      <c r="DPT401" s="366"/>
      <c r="DPU401" s="366"/>
      <c r="DPV401" s="366"/>
      <c r="DPW401" s="366"/>
      <c r="DPX401" s="366"/>
      <c r="DPY401" s="366"/>
      <c r="DPZ401" s="366"/>
      <c r="DQA401" s="366"/>
      <c r="DQB401" s="366"/>
      <c r="DQC401" s="366"/>
      <c r="DQD401" s="366"/>
      <c r="DQE401" s="366"/>
      <c r="DQF401" s="366"/>
      <c r="DQG401" s="366"/>
      <c r="DQH401" s="366"/>
      <c r="DQI401" s="366"/>
      <c r="DQJ401" s="366"/>
      <c r="DQK401" s="366"/>
      <c r="DQL401" s="366"/>
      <c r="DQM401" s="366"/>
      <c r="DQN401" s="366"/>
      <c r="DQO401" s="366"/>
      <c r="DQP401" s="366"/>
      <c r="DQQ401" s="366"/>
      <c r="DQR401" s="366"/>
      <c r="DQS401" s="366"/>
      <c r="DQT401" s="366"/>
      <c r="DQU401" s="366"/>
      <c r="DQV401" s="366"/>
      <c r="DQW401" s="366"/>
      <c r="DQX401" s="366"/>
      <c r="DQY401" s="366"/>
      <c r="DQZ401" s="366"/>
      <c r="DRA401" s="366"/>
      <c r="DRB401" s="366"/>
      <c r="DRC401" s="366"/>
      <c r="DRD401" s="366"/>
      <c r="DRE401" s="366"/>
      <c r="DRF401" s="366"/>
      <c r="DRG401" s="366"/>
      <c r="DRH401" s="366"/>
      <c r="DRI401" s="366"/>
      <c r="DRJ401" s="366"/>
      <c r="DRK401" s="366"/>
      <c r="DRL401" s="366"/>
      <c r="DRM401" s="366"/>
      <c r="DRN401" s="366"/>
      <c r="DRO401" s="366"/>
      <c r="DRP401" s="366"/>
      <c r="DRQ401" s="366"/>
      <c r="DRR401" s="366"/>
      <c r="DRS401" s="366"/>
      <c r="DRT401" s="366"/>
      <c r="DRU401" s="366"/>
      <c r="DRV401" s="366"/>
      <c r="DRW401" s="366"/>
      <c r="DRX401" s="366"/>
      <c r="DRY401" s="366"/>
      <c r="DRZ401" s="366"/>
      <c r="DSA401" s="366"/>
      <c r="DSB401" s="366"/>
      <c r="DSC401" s="366"/>
      <c r="DSD401" s="366"/>
      <c r="DSE401" s="366"/>
      <c r="DSF401" s="366"/>
      <c r="DSG401" s="366"/>
      <c r="DSH401" s="366"/>
      <c r="DSI401" s="366"/>
      <c r="DSJ401" s="366"/>
      <c r="DSK401" s="366"/>
      <c r="DSL401" s="366"/>
      <c r="DSM401" s="366"/>
      <c r="DSN401" s="366"/>
      <c r="DSO401" s="366"/>
      <c r="DSP401" s="366"/>
      <c r="DSQ401" s="366"/>
      <c r="DSR401" s="366"/>
      <c r="DSS401" s="366"/>
      <c r="DST401" s="366"/>
      <c r="DSU401" s="366"/>
      <c r="DSV401" s="366"/>
      <c r="DSW401" s="366"/>
      <c r="DSX401" s="366"/>
      <c r="DSY401" s="366"/>
      <c r="DSZ401" s="366"/>
      <c r="DTA401" s="366"/>
      <c r="DTB401" s="366"/>
      <c r="DTC401" s="366"/>
      <c r="DTD401" s="366"/>
      <c r="DTE401" s="366"/>
      <c r="DTF401" s="366"/>
      <c r="DTG401" s="366"/>
      <c r="DTH401" s="366"/>
      <c r="DTI401" s="366"/>
      <c r="DTJ401" s="366"/>
      <c r="DTK401" s="366"/>
      <c r="DTL401" s="366"/>
      <c r="DTM401" s="366"/>
      <c r="DTN401" s="366"/>
      <c r="DTO401" s="366"/>
      <c r="DTP401" s="366"/>
      <c r="DTQ401" s="366"/>
      <c r="DTR401" s="366"/>
      <c r="DTS401" s="366"/>
      <c r="DTT401" s="366"/>
      <c r="DTU401" s="366"/>
      <c r="DTV401" s="366"/>
      <c r="DTW401" s="366"/>
      <c r="DTX401" s="366"/>
      <c r="DTY401" s="366"/>
      <c r="DTZ401" s="366"/>
      <c r="DUA401" s="366"/>
      <c r="DUB401" s="366"/>
      <c r="DUC401" s="366"/>
      <c r="DUD401" s="366"/>
      <c r="DUE401" s="366"/>
      <c r="DUF401" s="366"/>
      <c r="DUG401" s="366"/>
      <c r="DUH401" s="366"/>
      <c r="DUI401" s="366"/>
      <c r="DUJ401" s="366"/>
      <c r="DUK401" s="366"/>
      <c r="DUL401" s="366"/>
      <c r="DUM401" s="366"/>
      <c r="DUN401" s="366"/>
      <c r="DUO401" s="366"/>
      <c r="DUP401" s="366"/>
      <c r="DUQ401" s="366"/>
      <c r="DUR401" s="366"/>
      <c r="DUS401" s="366"/>
      <c r="DUT401" s="366"/>
      <c r="DUU401" s="366"/>
      <c r="DUV401" s="366"/>
      <c r="DUW401" s="366"/>
      <c r="DUX401" s="366"/>
      <c r="DUY401" s="366"/>
      <c r="DUZ401" s="366"/>
      <c r="DVA401" s="366"/>
      <c r="DVB401" s="366"/>
      <c r="DVC401" s="366"/>
      <c r="DVD401" s="366"/>
      <c r="DVE401" s="366"/>
      <c r="DVF401" s="366"/>
      <c r="DVG401" s="366"/>
      <c r="DVH401" s="366"/>
      <c r="DVI401" s="366"/>
      <c r="DVJ401" s="366"/>
      <c r="DVK401" s="366"/>
      <c r="DVL401" s="366"/>
      <c r="DVM401" s="366"/>
      <c r="DVN401" s="366"/>
      <c r="DVO401" s="366"/>
      <c r="DVP401" s="366"/>
      <c r="DVQ401" s="366"/>
      <c r="DVR401" s="366"/>
      <c r="DVS401" s="366"/>
      <c r="DVT401" s="366"/>
      <c r="DVU401" s="366"/>
      <c r="DVV401" s="366"/>
      <c r="DVW401" s="366"/>
      <c r="DVX401" s="366"/>
      <c r="DVY401" s="366"/>
      <c r="DVZ401" s="366"/>
      <c r="DWA401" s="366"/>
      <c r="DWB401" s="366"/>
      <c r="DWC401" s="366"/>
      <c r="DWD401" s="366"/>
      <c r="DWE401" s="366"/>
      <c r="DWF401" s="366"/>
      <c r="DWG401" s="366"/>
      <c r="DWH401" s="366"/>
      <c r="DWI401" s="366"/>
      <c r="DWJ401" s="366"/>
      <c r="DWK401" s="366"/>
      <c r="DWL401" s="366"/>
      <c r="DWM401" s="366"/>
      <c r="DWN401" s="366"/>
      <c r="DWO401" s="366"/>
      <c r="DWP401" s="366"/>
      <c r="DWQ401" s="366"/>
      <c r="DWR401" s="366"/>
      <c r="DWS401" s="366"/>
      <c r="DWT401" s="366"/>
      <c r="DWU401" s="366"/>
      <c r="DWV401" s="366"/>
      <c r="DWW401" s="366"/>
      <c r="DWX401" s="366"/>
      <c r="DWY401" s="366"/>
      <c r="DWZ401" s="366"/>
      <c r="DXA401" s="366"/>
      <c r="DXB401" s="366"/>
      <c r="DXC401" s="366"/>
      <c r="DXD401" s="366"/>
      <c r="DXE401" s="366"/>
      <c r="DXF401" s="366"/>
      <c r="DXG401" s="366"/>
      <c r="DXH401" s="366"/>
      <c r="DXI401" s="366"/>
      <c r="DXJ401" s="366"/>
      <c r="DXK401" s="366"/>
      <c r="DXL401" s="366"/>
      <c r="DXM401" s="366"/>
      <c r="DXN401" s="366"/>
      <c r="DXO401" s="366"/>
      <c r="DXP401" s="366"/>
      <c r="DXQ401" s="366"/>
      <c r="DXR401" s="366"/>
      <c r="DXS401" s="366"/>
      <c r="DXT401" s="366"/>
      <c r="DXU401" s="366"/>
      <c r="DXV401" s="366"/>
      <c r="DXW401" s="366"/>
      <c r="DXX401" s="366"/>
      <c r="DXY401" s="366"/>
      <c r="DXZ401" s="366"/>
      <c r="DYA401" s="366"/>
      <c r="DYB401" s="366"/>
      <c r="DYC401" s="366"/>
      <c r="DYD401" s="366"/>
      <c r="DYE401" s="366"/>
      <c r="DYF401" s="366"/>
      <c r="DYG401" s="366"/>
      <c r="DYH401" s="366"/>
      <c r="DYI401" s="366"/>
      <c r="DYJ401" s="366"/>
      <c r="DYK401" s="366"/>
      <c r="DYL401" s="366"/>
      <c r="DYM401" s="366"/>
      <c r="DYN401" s="366"/>
      <c r="DYO401" s="366"/>
      <c r="DYP401" s="366"/>
      <c r="DYQ401" s="366"/>
      <c r="DYR401" s="366"/>
      <c r="DYS401" s="366"/>
      <c r="DYT401" s="366"/>
      <c r="DYU401" s="366"/>
      <c r="DYV401" s="366"/>
      <c r="DYW401" s="366"/>
      <c r="DYX401" s="366"/>
      <c r="DYY401" s="366"/>
      <c r="DYZ401" s="366"/>
      <c r="DZA401" s="366"/>
      <c r="DZB401" s="366"/>
      <c r="DZC401" s="366"/>
      <c r="DZD401" s="366"/>
      <c r="DZE401" s="366"/>
      <c r="DZF401" s="366"/>
      <c r="DZG401" s="366"/>
      <c r="DZH401" s="366"/>
      <c r="DZI401" s="366"/>
      <c r="DZJ401" s="366"/>
      <c r="DZK401" s="366"/>
      <c r="DZL401" s="366"/>
      <c r="DZM401" s="366"/>
      <c r="DZN401" s="366"/>
      <c r="DZO401" s="366"/>
      <c r="DZP401" s="366"/>
      <c r="DZQ401" s="366"/>
      <c r="DZR401" s="366"/>
      <c r="DZS401" s="366"/>
      <c r="DZT401" s="366"/>
      <c r="DZU401" s="366"/>
      <c r="DZV401" s="366"/>
      <c r="DZW401" s="366"/>
      <c r="DZX401" s="366"/>
      <c r="DZY401" s="366"/>
      <c r="DZZ401" s="366"/>
      <c r="EAA401" s="366"/>
      <c r="EAB401" s="366"/>
      <c r="EAC401" s="366"/>
      <c r="EAD401" s="366"/>
      <c r="EAE401" s="366"/>
      <c r="EAF401" s="366"/>
      <c r="EAG401" s="366"/>
      <c r="EAH401" s="366"/>
      <c r="EAI401" s="366"/>
      <c r="EAJ401" s="366"/>
      <c r="EAK401" s="366"/>
      <c r="EAL401" s="366"/>
      <c r="EAM401" s="366"/>
      <c r="EAN401" s="366"/>
      <c r="EAO401" s="366"/>
      <c r="EAP401" s="366"/>
      <c r="EAQ401" s="366"/>
      <c r="EAR401" s="366"/>
      <c r="EAS401" s="366"/>
      <c r="EAT401" s="366"/>
      <c r="EAU401" s="366"/>
      <c r="EAV401" s="366"/>
      <c r="EAW401" s="366"/>
      <c r="EAX401" s="366"/>
      <c r="EAY401" s="366"/>
      <c r="EAZ401" s="366"/>
      <c r="EBA401" s="366"/>
      <c r="EBB401" s="366"/>
      <c r="EBC401" s="366"/>
      <c r="EBD401" s="366"/>
      <c r="EBE401" s="366"/>
      <c r="EBF401" s="366"/>
      <c r="EBG401" s="366"/>
      <c r="EBH401" s="366"/>
      <c r="EBI401" s="366"/>
      <c r="EBJ401" s="366"/>
      <c r="EBK401" s="366"/>
      <c r="EBL401" s="366"/>
      <c r="EBM401" s="366"/>
      <c r="EBN401" s="366"/>
      <c r="EBO401" s="366"/>
      <c r="EBP401" s="366"/>
      <c r="EBQ401" s="366"/>
      <c r="EBR401" s="366"/>
      <c r="EBS401" s="366"/>
      <c r="EBT401" s="366"/>
      <c r="EBU401" s="366"/>
      <c r="EBV401" s="366"/>
      <c r="EBW401" s="366"/>
      <c r="EBX401" s="366"/>
      <c r="EBY401" s="366"/>
      <c r="EBZ401" s="366"/>
      <c r="ECA401" s="366"/>
      <c r="ECB401" s="366"/>
      <c r="ECC401" s="366"/>
      <c r="ECD401" s="366"/>
      <c r="ECE401" s="366"/>
      <c r="ECF401" s="366"/>
      <c r="ECG401" s="366"/>
      <c r="ECH401" s="366"/>
      <c r="ECI401" s="366"/>
      <c r="ECJ401" s="366"/>
      <c r="ECK401" s="366"/>
      <c r="ECL401" s="366"/>
      <c r="ECM401" s="366"/>
      <c r="ECN401" s="366"/>
      <c r="ECO401" s="366"/>
      <c r="ECP401" s="366"/>
      <c r="ECQ401" s="366"/>
      <c r="ECR401" s="366"/>
      <c r="ECS401" s="366"/>
      <c r="ECT401" s="366"/>
      <c r="ECU401" s="366"/>
      <c r="ECV401" s="366"/>
      <c r="ECW401" s="366"/>
      <c r="ECX401" s="366"/>
      <c r="ECY401" s="366"/>
      <c r="ECZ401" s="366"/>
      <c r="EDA401" s="366"/>
      <c r="EDB401" s="366"/>
      <c r="EDC401" s="366"/>
      <c r="EDD401" s="366"/>
      <c r="EDE401" s="366"/>
      <c r="EDF401" s="366"/>
      <c r="EDG401" s="366"/>
      <c r="EDH401" s="366"/>
      <c r="EDI401" s="366"/>
      <c r="EDJ401" s="366"/>
      <c r="EDK401" s="366"/>
      <c r="EDL401" s="366"/>
      <c r="EDM401" s="366"/>
      <c r="EDN401" s="366"/>
      <c r="EDO401" s="366"/>
      <c r="EDP401" s="366"/>
      <c r="EDQ401" s="366"/>
      <c r="EDR401" s="366"/>
      <c r="EDS401" s="366"/>
      <c r="EDT401" s="366"/>
      <c r="EDU401" s="366"/>
      <c r="EDV401" s="366"/>
      <c r="EDW401" s="366"/>
      <c r="EDX401" s="366"/>
      <c r="EDY401" s="366"/>
      <c r="EDZ401" s="366"/>
      <c r="EEA401" s="366"/>
      <c r="EEB401" s="366"/>
      <c r="EEC401" s="366"/>
      <c r="EED401" s="366"/>
      <c r="EEE401" s="366"/>
      <c r="EEF401" s="366"/>
      <c r="EEG401" s="366"/>
      <c r="EEH401" s="366"/>
      <c r="EEI401" s="366"/>
      <c r="EEJ401" s="366"/>
      <c r="EEK401" s="366"/>
      <c r="EEL401" s="366"/>
      <c r="EEM401" s="366"/>
      <c r="EEN401" s="366"/>
      <c r="EEO401" s="366"/>
      <c r="EEP401" s="366"/>
      <c r="EEQ401" s="366"/>
      <c r="EER401" s="366"/>
      <c r="EES401" s="366"/>
      <c r="EET401" s="366"/>
      <c r="EEU401" s="366"/>
      <c r="EEV401" s="366"/>
      <c r="EEW401" s="366"/>
      <c r="EEX401" s="366"/>
      <c r="EEY401" s="366"/>
      <c r="EEZ401" s="366"/>
      <c r="EFA401" s="366"/>
      <c r="EFB401" s="366"/>
      <c r="EFC401" s="366"/>
      <c r="EFD401" s="366"/>
      <c r="EFE401" s="366"/>
      <c r="EFF401" s="366"/>
      <c r="EFG401" s="366"/>
      <c r="EFH401" s="366"/>
      <c r="EFI401" s="366"/>
      <c r="EFJ401" s="366"/>
      <c r="EFK401" s="366"/>
      <c r="EFL401" s="366"/>
      <c r="EFM401" s="366"/>
      <c r="EFN401" s="366"/>
      <c r="EFO401" s="366"/>
      <c r="EFP401" s="366"/>
      <c r="EFQ401" s="366"/>
      <c r="EFR401" s="366"/>
      <c r="EFS401" s="366"/>
      <c r="EFT401" s="366"/>
      <c r="EFU401" s="366"/>
      <c r="EFV401" s="366"/>
      <c r="EFW401" s="366"/>
      <c r="EFX401" s="366"/>
      <c r="EFY401" s="366"/>
      <c r="EFZ401" s="366"/>
      <c r="EGA401" s="366"/>
      <c r="EGB401" s="366"/>
      <c r="EGC401" s="366"/>
      <c r="EGD401" s="366"/>
      <c r="EGE401" s="366"/>
      <c r="EGF401" s="366"/>
      <c r="EGG401" s="366"/>
      <c r="EGH401" s="366"/>
      <c r="EGI401" s="366"/>
      <c r="EGJ401" s="366"/>
      <c r="EGK401" s="366"/>
      <c r="EGL401" s="366"/>
      <c r="EGM401" s="366"/>
      <c r="EGN401" s="366"/>
      <c r="EGO401" s="366"/>
      <c r="EGP401" s="366"/>
      <c r="EGQ401" s="366"/>
      <c r="EGR401" s="366"/>
      <c r="EGS401" s="366"/>
      <c r="EGT401" s="366"/>
      <c r="EGU401" s="366"/>
      <c r="EGV401" s="366"/>
      <c r="EGW401" s="366"/>
      <c r="EGX401" s="366"/>
      <c r="EGY401" s="366"/>
      <c r="EGZ401" s="366"/>
      <c r="EHA401" s="366"/>
      <c r="EHB401" s="366"/>
      <c r="EHC401" s="366"/>
      <c r="EHD401" s="366"/>
      <c r="EHE401" s="366"/>
      <c r="EHF401" s="366"/>
      <c r="EHG401" s="366"/>
      <c r="EHH401" s="366"/>
      <c r="EHI401" s="366"/>
      <c r="EHJ401" s="366"/>
      <c r="EHK401" s="366"/>
      <c r="EHL401" s="366"/>
      <c r="EHM401" s="366"/>
      <c r="EHN401" s="366"/>
      <c r="EHO401" s="366"/>
      <c r="EHP401" s="366"/>
      <c r="EHQ401" s="366"/>
      <c r="EHR401" s="366"/>
      <c r="EHS401" s="366"/>
      <c r="EHT401" s="366"/>
      <c r="EHU401" s="366"/>
      <c r="EHV401" s="366"/>
      <c r="EHW401" s="366"/>
      <c r="EHX401" s="366"/>
      <c r="EHY401" s="366"/>
      <c r="EHZ401" s="366"/>
      <c r="EIA401" s="366"/>
      <c r="EIB401" s="366"/>
      <c r="EIC401" s="366"/>
      <c r="EID401" s="366"/>
      <c r="EIE401" s="366"/>
      <c r="EIF401" s="366"/>
      <c r="EIG401" s="366"/>
      <c r="EIH401" s="366"/>
      <c r="EII401" s="366"/>
      <c r="EIJ401" s="366"/>
      <c r="EIK401" s="366"/>
      <c r="EIL401" s="366"/>
      <c r="EIM401" s="366"/>
      <c r="EIN401" s="366"/>
      <c r="EIO401" s="366"/>
      <c r="EIP401" s="366"/>
      <c r="EIQ401" s="366"/>
      <c r="EIR401" s="366"/>
      <c r="EIS401" s="366"/>
      <c r="EIT401" s="366"/>
      <c r="EIU401" s="366"/>
      <c r="EIV401" s="366"/>
      <c r="EIW401" s="366"/>
      <c r="EIX401" s="366"/>
      <c r="EIY401" s="366"/>
      <c r="EIZ401" s="366"/>
      <c r="EJA401" s="366"/>
      <c r="EJB401" s="366"/>
      <c r="EJC401" s="366"/>
      <c r="EJD401" s="366"/>
      <c r="EJE401" s="366"/>
      <c r="EJF401" s="366"/>
      <c r="EJG401" s="366"/>
      <c r="EJH401" s="366"/>
      <c r="EJI401" s="366"/>
      <c r="EJJ401" s="366"/>
      <c r="EJK401" s="366"/>
      <c r="EJL401" s="366"/>
      <c r="EJM401" s="366"/>
      <c r="EJN401" s="366"/>
      <c r="EJO401" s="366"/>
      <c r="EJP401" s="366"/>
      <c r="EJQ401" s="366"/>
      <c r="EJR401" s="366"/>
      <c r="EJS401" s="366"/>
      <c r="EJT401" s="366"/>
      <c r="EJU401" s="366"/>
      <c r="EJV401" s="366"/>
      <c r="EJW401" s="366"/>
      <c r="EJX401" s="366"/>
      <c r="EJY401" s="366"/>
      <c r="EJZ401" s="366"/>
      <c r="EKA401" s="366"/>
      <c r="EKB401" s="366"/>
      <c r="EKC401" s="366"/>
      <c r="EKD401" s="366"/>
      <c r="EKE401" s="366"/>
      <c r="EKF401" s="366"/>
      <c r="EKG401" s="366"/>
      <c r="EKH401" s="366"/>
      <c r="EKI401" s="366"/>
      <c r="EKJ401" s="366"/>
      <c r="EKK401" s="366"/>
      <c r="EKL401" s="366"/>
      <c r="EKM401" s="366"/>
      <c r="EKN401" s="366"/>
      <c r="EKO401" s="366"/>
      <c r="EKP401" s="366"/>
      <c r="EKQ401" s="366"/>
      <c r="EKR401" s="366"/>
      <c r="EKS401" s="366"/>
      <c r="EKT401" s="366"/>
      <c r="EKU401" s="366"/>
      <c r="EKV401" s="366"/>
      <c r="EKW401" s="366"/>
      <c r="EKX401" s="366"/>
      <c r="EKY401" s="366"/>
      <c r="EKZ401" s="366"/>
      <c r="ELA401" s="366"/>
      <c r="ELB401" s="366"/>
      <c r="ELC401" s="366"/>
      <c r="ELD401" s="366"/>
      <c r="ELE401" s="366"/>
      <c r="ELF401" s="366"/>
      <c r="ELG401" s="366"/>
      <c r="ELH401" s="366"/>
      <c r="ELI401" s="366"/>
      <c r="ELJ401" s="366"/>
      <c r="ELK401" s="366"/>
      <c r="ELL401" s="366"/>
      <c r="ELM401" s="366"/>
      <c r="ELN401" s="366"/>
      <c r="ELO401" s="366"/>
      <c r="ELP401" s="366"/>
      <c r="ELQ401" s="366"/>
      <c r="ELR401" s="366"/>
      <c r="ELS401" s="366"/>
      <c r="ELT401" s="366"/>
      <c r="ELU401" s="366"/>
      <c r="ELV401" s="366"/>
      <c r="ELW401" s="366"/>
      <c r="ELX401" s="366"/>
      <c r="ELY401" s="366"/>
      <c r="ELZ401" s="366"/>
      <c r="EMA401" s="366"/>
      <c r="EMB401" s="366"/>
      <c r="EMC401" s="366"/>
      <c r="EMD401" s="366"/>
      <c r="EME401" s="366"/>
      <c r="EMF401" s="366"/>
      <c r="EMG401" s="366"/>
      <c r="EMH401" s="366"/>
      <c r="EMI401" s="366"/>
      <c r="EMJ401" s="366"/>
      <c r="EMK401" s="366"/>
      <c r="EML401" s="366"/>
      <c r="EMM401" s="366"/>
      <c r="EMN401" s="366"/>
      <c r="EMO401" s="366"/>
      <c r="EMP401" s="366"/>
      <c r="EMQ401" s="366"/>
      <c r="EMR401" s="366"/>
      <c r="EMS401" s="366"/>
      <c r="EMT401" s="366"/>
      <c r="EMU401" s="366"/>
      <c r="EMV401" s="366"/>
      <c r="EMW401" s="366"/>
      <c r="EMX401" s="366"/>
      <c r="EMY401" s="366"/>
      <c r="EMZ401" s="366"/>
      <c r="ENA401" s="366"/>
      <c r="ENB401" s="366"/>
      <c r="ENC401" s="366"/>
      <c r="END401" s="366"/>
      <c r="ENE401" s="366"/>
      <c r="ENF401" s="366"/>
      <c r="ENG401" s="366"/>
      <c r="ENH401" s="366"/>
      <c r="ENI401" s="366"/>
      <c r="ENJ401" s="366"/>
      <c r="ENK401" s="366"/>
      <c r="ENL401" s="366"/>
      <c r="ENM401" s="366"/>
      <c r="ENN401" s="366"/>
      <c r="ENO401" s="366"/>
      <c r="ENP401" s="366"/>
      <c r="ENQ401" s="366"/>
      <c r="ENR401" s="366"/>
      <c r="ENS401" s="366"/>
      <c r="ENT401" s="366"/>
      <c r="ENU401" s="366"/>
      <c r="ENV401" s="366"/>
      <c r="ENW401" s="366"/>
      <c r="ENX401" s="366"/>
      <c r="ENY401" s="366"/>
      <c r="ENZ401" s="366"/>
      <c r="EOA401" s="366"/>
      <c r="EOB401" s="366"/>
      <c r="EOC401" s="366"/>
      <c r="EOD401" s="366"/>
      <c r="EOE401" s="366"/>
      <c r="EOF401" s="366"/>
      <c r="EOG401" s="366"/>
      <c r="EOH401" s="366"/>
      <c r="EOI401" s="366"/>
      <c r="EOJ401" s="366"/>
      <c r="EOK401" s="366"/>
      <c r="EOL401" s="366"/>
      <c r="EOM401" s="366"/>
      <c r="EON401" s="366"/>
      <c r="EOO401" s="366"/>
      <c r="EOP401" s="366"/>
      <c r="EOQ401" s="366"/>
      <c r="EOR401" s="366"/>
      <c r="EOS401" s="366"/>
      <c r="EOT401" s="366"/>
      <c r="EOU401" s="366"/>
      <c r="EOV401" s="366"/>
      <c r="EOW401" s="366"/>
      <c r="EOX401" s="366"/>
      <c r="EOY401" s="366"/>
      <c r="EOZ401" s="366"/>
      <c r="EPA401" s="366"/>
      <c r="EPB401" s="366"/>
      <c r="EPC401" s="366"/>
      <c r="EPD401" s="366"/>
      <c r="EPE401" s="366"/>
      <c r="EPF401" s="366"/>
      <c r="EPG401" s="366"/>
      <c r="EPH401" s="366"/>
      <c r="EPI401" s="366"/>
      <c r="EPJ401" s="366"/>
      <c r="EPK401" s="366"/>
      <c r="EPL401" s="366"/>
      <c r="EPM401" s="366"/>
      <c r="EPN401" s="366"/>
      <c r="EPO401" s="366"/>
      <c r="EPP401" s="366"/>
      <c r="EPQ401" s="366"/>
      <c r="EPR401" s="366"/>
      <c r="EPS401" s="366"/>
      <c r="EPT401" s="366"/>
      <c r="EPU401" s="366"/>
      <c r="EPV401" s="366"/>
      <c r="EPW401" s="366"/>
      <c r="EPX401" s="366"/>
      <c r="EPY401" s="366"/>
      <c r="EPZ401" s="366"/>
      <c r="EQA401" s="366"/>
      <c r="EQB401" s="366"/>
      <c r="EQC401" s="366"/>
      <c r="EQD401" s="366"/>
      <c r="EQE401" s="366"/>
      <c r="EQF401" s="366"/>
      <c r="EQG401" s="366"/>
      <c r="EQH401" s="366"/>
      <c r="EQI401" s="366"/>
      <c r="EQJ401" s="366"/>
      <c r="EQK401" s="366"/>
      <c r="EQL401" s="366"/>
      <c r="EQM401" s="366"/>
      <c r="EQN401" s="366"/>
      <c r="EQO401" s="366"/>
      <c r="EQP401" s="366"/>
      <c r="EQQ401" s="366"/>
      <c r="EQR401" s="366"/>
      <c r="EQS401" s="366"/>
      <c r="EQT401" s="366"/>
      <c r="EQU401" s="366"/>
      <c r="EQV401" s="366"/>
      <c r="EQW401" s="366"/>
      <c r="EQX401" s="366"/>
      <c r="EQY401" s="366"/>
      <c r="EQZ401" s="366"/>
      <c r="ERA401" s="366"/>
      <c r="ERB401" s="366"/>
      <c r="ERC401" s="366"/>
      <c r="ERD401" s="366"/>
      <c r="ERE401" s="366"/>
      <c r="ERF401" s="366"/>
      <c r="ERG401" s="366"/>
      <c r="ERH401" s="366"/>
      <c r="ERI401" s="366"/>
      <c r="ERJ401" s="366"/>
      <c r="ERK401" s="366"/>
      <c r="ERL401" s="366"/>
      <c r="ERM401" s="366"/>
      <c r="ERN401" s="366"/>
      <c r="ERO401" s="366"/>
      <c r="ERP401" s="366"/>
      <c r="ERQ401" s="366"/>
      <c r="ERR401" s="366"/>
      <c r="ERS401" s="366"/>
      <c r="ERT401" s="366"/>
      <c r="ERU401" s="366"/>
      <c r="ERV401" s="366"/>
      <c r="ERW401" s="366"/>
      <c r="ERX401" s="366"/>
      <c r="ERY401" s="366"/>
      <c r="ERZ401" s="366"/>
      <c r="ESA401" s="366"/>
      <c r="ESB401" s="366"/>
      <c r="ESC401" s="366"/>
      <c r="ESD401" s="366"/>
      <c r="ESE401" s="366"/>
      <c r="ESF401" s="366"/>
      <c r="ESG401" s="366"/>
      <c r="ESH401" s="366"/>
      <c r="ESI401" s="366"/>
      <c r="ESJ401" s="366"/>
      <c r="ESK401" s="366"/>
      <c r="ESL401" s="366"/>
      <c r="ESM401" s="366"/>
      <c r="ESN401" s="366"/>
      <c r="ESO401" s="366"/>
      <c r="ESP401" s="366"/>
      <c r="ESQ401" s="366"/>
      <c r="ESR401" s="366"/>
      <c r="ESS401" s="366"/>
      <c r="EST401" s="366"/>
      <c r="ESU401" s="366"/>
      <c r="ESV401" s="366"/>
      <c r="ESW401" s="366"/>
      <c r="ESX401" s="366"/>
      <c r="ESY401" s="366"/>
      <c r="ESZ401" s="366"/>
      <c r="ETA401" s="366"/>
      <c r="ETB401" s="366"/>
      <c r="ETC401" s="366"/>
      <c r="ETD401" s="366"/>
      <c r="ETE401" s="366"/>
      <c r="ETF401" s="366"/>
      <c r="ETG401" s="366"/>
      <c r="ETH401" s="366"/>
      <c r="ETI401" s="366"/>
      <c r="ETJ401" s="366"/>
      <c r="ETK401" s="366"/>
      <c r="ETL401" s="366"/>
      <c r="ETM401" s="366"/>
      <c r="ETN401" s="366"/>
      <c r="ETO401" s="366"/>
      <c r="ETP401" s="366"/>
      <c r="ETQ401" s="366"/>
      <c r="ETR401" s="366"/>
      <c r="ETS401" s="366"/>
      <c r="ETT401" s="366"/>
      <c r="ETU401" s="366"/>
      <c r="ETV401" s="366"/>
      <c r="ETW401" s="366"/>
      <c r="ETX401" s="366"/>
      <c r="ETY401" s="366"/>
      <c r="ETZ401" s="366"/>
      <c r="EUA401" s="366"/>
      <c r="EUB401" s="366"/>
      <c r="EUC401" s="366"/>
      <c r="EUD401" s="366"/>
      <c r="EUE401" s="366"/>
      <c r="EUF401" s="366"/>
      <c r="EUG401" s="366"/>
      <c r="EUH401" s="366"/>
      <c r="EUI401" s="366"/>
      <c r="EUJ401" s="366"/>
      <c r="EUK401" s="366"/>
      <c r="EUL401" s="366"/>
      <c r="EUM401" s="366"/>
      <c r="EUN401" s="366"/>
      <c r="EUO401" s="366"/>
      <c r="EUP401" s="366"/>
      <c r="EUQ401" s="366"/>
      <c r="EUR401" s="366"/>
      <c r="EUS401" s="366"/>
      <c r="EUT401" s="366"/>
      <c r="EUU401" s="366"/>
      <c r="EUV401" s="366"/>
      <c r="EUW401" s="366"/>
      <c r="EUX401" s="366"/>
      <c r="EUY401" s="366"/>
      <c r="EUZ401" s="366"/>
      <c r="EVA401" s="366"/>
      <c r="EVB401" s="366"/>
      <c r="EVC401" s="366"/>
      <c r="EVD401" s="366"/>
      <c r="EVE401" s="366"/>
      <c r="EVF401" s="366"/>
      <c r="EVG401" s="366"/>
      <c r="EVH401" s="366"/>
      <c r="EVI401" s="366"/>
      <c r="EVJ401" s="366"/>
      <c r="EVK401" s="366"/>
      <c r="EVL401" s="366"/>
      <c r="EVM401" s="366"/>
      <c r="EVN401" s="366"/>
      <c r="EVO401" s="366"/>
      <c r="EVP401" s="366"/>
      <c r="EVQ401" s="366"/>
      <c r="EVR401" s="366"/>
      <c r="EVS401" s="366"/>
      <c r="EVT401" s="366"/>
      <c r="EVU401" s="366"/>
      <c r="EVV401" s="366"/>
      <c r="EVW401" s="366"/>
      <c r="EVX401" s="366"/>
      <c r="EVY401" s="366"/>
      <c r="EVZ401" s="366"/>
      <c r="EWA401" s="366"/>
      <c r="EWB401" s="366"/>
      <c r="EWC401" s="366"/>
      <c r="EWD401" s="366"/>
      <c r="EWE401" s="366"/>
      <c r="EWF401" s="366"/>
      <c r="EWG401" s="366"/>
      <c r="EWH401" s="366"/>
      <c r="EWI401" s="366"/>
      <c r="EWJ401" s="366"/>
      <c r="EWK401" s="366"/>
      <c r="EWL401" s="366"/>
      <c r="EWM401" s="366"/>
      <c r="EWN401" s="366"/>
      <c r="EWO401" s="366"/>
      <c r="EWP401" s="366"/>
      <c r="EWQ401" s="366"/>
      <c r="EWR401" s="366"/>
      <c r="EWS401" s="366"/>
      <c r="EWT401" s="366"/>
      <c r="EWU401" s="366"/>
      <c r="EWV401" s="366"/>
      <c r="EWW401" s="366"/>
      <c r="EWX401" s="366"/>
      <c r="EWY401" s="366"/>
      <c r="EWZ401" s="366"/>
      <c r="EXA401" s="366"/>
      <c r="EXB401" s="366"/>
      <c r="EXC401" s="366"/>
      <c r="EXD401" s="366"/>
      <c r="EXE401" s="366"/>
      <c r="EXF401" s="366"/>
      <c r="EXG401" s="366"/>
      <c r="EXH401" s="366"/>
      <c r="EXI401" s="366"/>
      <c r="EXJ401" s="366"/>
      <c r="EXK401" s="366"/>
      <c r="EXL401" s="366"/>
      <c r="EXM401" s="366"/>
      <c r="EXN401" s="366"/>
      <c r="EXO401" s="366"/>
      <c r="EXP401" s="366"/>
      <c r="EXQ401" s="366"/>
      <c r="EXR401" s="366"/>
      <c r="EXS401" s="366"/>
      <c r="EXT401" s="366"/>
      <c r="EXU401" s="366"/>
      <c r="EXV401" s="366"/>
      <c r="EXW401" s="366"/>
      <c r="EXX401" s="366"/>
      <c r="EXY401" s="366"/>
      <c r="EXZ401" s="366"/>
      <c r="EYA401" s="366"/>
      <c r="EYB401" s="366"/>
      <c r="EYC401" s="366"/>
      <c r="EYD401" s="366"/>
      <c r="EYE401" s="366"/>
      <c r="EYF401" s="366"/>
      <c r="EYG401" s="366"/>
      <c r="EYH401" s="366"/>
      <c r="EYI401" s="366"/>
      <c r="EYJ401" s="366"/>
      <c r="EYK401" s="366"/>
      <c r="EYL401" s="366"/>
      <c r="EYM401" s="366"/>
      <c r="EYN401" s="366"/>
      <c r="EYO401" s="366"/>
      <c r="EYP401" s="366"/>
      <c r="EYQ401" s="366"/>
      <c r="EYR401" s="366"/>
      <c r="EYS401" s="366"/>
      <c r="EYT401" s="366"/>
      <c r="EYU401" s="366"/>
      <c r="EYV401" s="366"/>
      <c r="EYW401" s="366"/>
      <c r="EYX401" s="366"/>
      <c r="EYY401" s="366"/>
      <c r="EYZ401" s="366"/>
      <c r="EZA401" s="366"/>
      <c r="EZB401" s="366"/>
      <c r="EZC401" s="366"/>
      <c r="EZD401" s="366"/>
      <c r="EZE401" s="366"/>
      <c r="EZF401" s="366"/>
      <c r="EZG401" s="366"/>
      <c r="EZH401" s="366"/>
      <c r="EZI401" s="366"/>
      <c r="EZJ401" s="366"/>
      <c r="EZK401" s="366"/>
      <c r="EZL401" s="366"/>
      <c r="EZM401" s="366"/>
      <c r="EZN401" s="366"/>
      <c r="EZO401" s="366"/>
      <c r="EZP401" s="366"/>
      <c r="EZQ401" s="366"/>
      <c r="EZR401" s="366"/>
      <c r="EZS401" s="366"/>
      <c r="EZT401" s="366"/>
      <c r="EZU401" s="366"/>
      <c r="EZV401" s="366"/>
      <c r="EZW401" s="366"/>
      <c r="EZX401" s="366"/>
      <c r="EZY401" s="366"/>
      <c r="EZZ401" s="366"/>
      <c r="FAA401" s="366"/>
      <c r="FAB401" s="366"/>
      <c r="FAC401" s="366"/>
      <c r="FAD401" s="366"/>
      <c r="FAE401" s="366"/>
      <c r="FAF401" s="366"/>
      <c r="FAG401" s="366"/>
      <c r="FAH401" s="366"/>
      <c r="FAI401" s="366"/>
      <c r="FAJ401" s="366"/>
      <c r="FAK401" s="366"/>
      <c r="FAL401" s="366"/>
      <c r="FAM401" s="366"/>
      <c r="FAN401" s="366"/>
      <c r="FAO401" s="366"/>
      <c r="FAP401" s="366"/>
      <c r="FAQ401" s="366"/>
      <c r="FAR401" s="366"/>
      <c r="FAS401" s="366"/>
      <c r="FAT401" s="366"/>
      <c r="FAU401" s="366"/>
      <c r="FAV401" s="366"/>
      <c r="FAW401" s="366"/>
      <c r="FAX401" s="366"/>
      <c r="FAY401" s="366"/>
      <c r="FAZ401" s="366"/>
      <c r="FBA401" s="366"/>
      <c r="FBB401" s="366"/>
      <c r="FBC401" s="366"/>
      <c r="FBD401" s="366"/>
      <c r="FBE401" s="366"/>
      <c r="FBF401" s="366"/>
      <c r="FBG401" s="366"/>
      <c r="FBH401" s="366"/>
      <c r="FBI401" s="366"/>
      <c r="FBJ401" s="366"/>
      <c r="FBK401" s="366"/>
      <c r="FBL401" s="366"/>
      <c r="FBM401" s="366"/>
      <c r="FBN401" s="366"/>
      <c r="FBO401" s="366"/>
      <c r="FBP401" s="366"/>
      <c r="FBQ401" s="366"/>
      <c r="FBR401" s="366"/>
      <c r="FBS401" s="366"/>
      <c r="FBT401" s="366"/>
      <c r="FBU401" s="366"/>
      <c r="FBV401" s="366"/>
      <c r="FBW401" s="366"/>
      <c r="FBX401" s="366"/>
      <c r="FBY401" s="366"/>
      <c r="FBZ401" s="366"/>
      <c r="FCA401" s="366"/>
      <c r="FCB401" s="366"/>
      <c r="FCC401" s="366"/>
      <c r="FCD401" s="366"/>
      <c r="FCE401" s="366"/>
      <c r="FCF401" s="366"/>
      <c r="FCG401" s="366"/>
      <c r="FCH401" s="366"/>
      <c r="FCI401" s="366"/>
      <c r="FCJ401" s="366"/>
      <c r="FCK401" s="366"/>
      <c r="FCL401" s="366"/>
      <c r="FCM401" s="366"/>
      <c r="FCN401" s="366"/>
      <c r="FCO401" s="366"/>
      <c r="FCP401" s="366"/>
      <c r="FCQ401" s="366"/>
      <c r="FCR401" s="366"/>
      <c r="FCS401" s="366"/>
      <c r="FCT401" s="366"/>
      <c r="FCU401" s="366"/>
      <c r="FCV401" s="366"/>
      <c r="FCW401" s="366"/>
      <c r="FCX401" s="366"/>
      <c r="FCY401" s="366"/>
      <c r="FCZ401" s="366"/>
      <c r="FDA401" s="366"/>
      <c r="FDB401" s="366"/>
      <c r="FDC401" s="366"/>
      <c r="FDD401" s="366"/>
      <c r="FDE401" s="366"/>
      <c r="FDF401" s="366"/>
      <c r="FDG401" s="366"/>
      <c r="FDH401" s="366"/>
      <c r="FDI401" s="366"/>
      <c r="FDJ401" s="366"/>
      <c r="FDK401" s="366"/>
      <c r="FDL401" s="366"/>
      <c r="FDM401" s="366"/>
      <c r="FDN401" s="366"/>
      <c r="FDO401" s="366"/>
      <c r="FDP401" s="366"/>
      <c r="FDQ401" s="366"/>
      <c r="FDR401" s="366"/>
      <c r="FDS401" s="366"/>
      <c r="FDT401" s="366"/>
      <c r="FDU401" s="366"/>
      <c r="FDV401" s="366"/>
      <c r="FDW401" s="366"/>
      <c r="FDX401" s="366"/>
      <c r="FDY401" s="366"/>
      <c r="FDZ401" s="366"/>
      <c r="FEA401" s="366"/>
      <c r="FEB401" s="366"/>
      <c r="FEC401" s="366"/>
      <c r="FED401" s="366"/>
      <c r="FEE401" s="366"/>
      <c r="FEF401" s="366"/>
      <c r="FEG401" s="366"/>
      <c r="FEH401" s="366"/>
      <c r="FEI401" s="366"/>
      <c r="FEJ401" s="366"/>
      <c r="FEK401" s="366"/>
      <c r="FEL401" s="366"/>
      <c r="FEM401" s="366"/>
      <c r="FEN401" s="366"/>
      <c r="FEO401" s="366"/>
      <c r="FEP401" s="366"/>
      <c r="FEQ401" s="366"/>
      <c r="FER401" s="366"/>
      <c r="FES401" s="366"/>
      <c r="FET401" s="366"/>
      <c r="FEU401" s="366"/>
      <c r="FEV401" s="366"/>
      <c r="FEW401" s="366"/>
      <c r="FEX401" s="366"/>
      <c r="FEY401" s="366"/>
      <c r="FEZ401" s="366"/>
      <c r="FFA401" s="366"/>
      <c r="FFB401" s="366"/>
      <c r="FFC401" s="366"/>
      <c r="FFD401" s="366"/>
      <c r="FFE401" s="366"/>
      <c r="FFF401" s="366"/>
      <c r="FFG401" s="366"/>
      <c r="FFH401" s="366"/>
      <c r="FFI401" s="366"/>
      <c r="FFJ401" s="366"/>
      <c r="FFK401" s="366"/>
      <c r="FFL401" s="366"/>
      <c r="FFM401" s="366"/>
      <c r="FFN401" s="366"/>
      <c r="FFO401" s="366"/>
      <c r="FFP401" s="366"/>
      <c r="FFQ401" s="366"/>
      <c r="FFR401" s="366"/>
      <c r="FFS401" s="366"/>
      <c r="FFT401" s="366"/>
      <c r="FFU401" s="366"/>
      <c r="FFV401" s="366"/>
      <c r="FFW401" s="366"/>
      <c r="FFX401" s="366"/>
      <c r="FFY401" s="366"/>
      <c r="FFZ401" s="366"/>
      <c r="FGA401" s="366"/>
      <c r="FGB401" s="366"/>
      <c r="FGC401" s="366"/>
      <c r="FGD401" s="366"/>
      <c r="FGE401" s="366"/>
      <c r="FGF401" s="366"/>
      <c r="FGG401" s="366"/>
      <c r="FGH401" s="366"/>
      <c r="FGI401" s="366"/>
      <c r="FGJ401" s="366"/>
      <c r="FGK401" s="366"/>
      <c r="FGL401" s="366"/>
      <c r="FGM401" s="366"/>
      <c r="FGN401" s="366"/>
      <c r="FGO401" s="366"/>
      <c r="FGP401" s="366"/>
      <c r="FGQ401" s="366"/>
      <c r="FGR401" s="366"/>
      <c r="FGS401" s="366"/>
      <c r="FGT401" s="366"/>
      <c r="FGU401" s="366"/>
      <c r="FGV401" s="366"/>
      <c r="FGW401" s="366"/>
      <c r="FGX401" s="366"/>
      <c r="FGY401" s="366"/>
      <c r="FGZ401" s="366"/>
      <c r="FHA401" s="366"/>
      <c r="FHB401" s="366"/>
      <c r="FHC401" s="366"/>
      <c r="FHD401" s="366"/>
      <c r="FHE401" s="366"/>
      <c r="FHF401" s="366"/>
      <c r="FHG401" s="366"/>
      <c r="FHH401" s="366"/>
      <c r="FHI401" s="366"/>
      <c r="FHJ401" s="366"/>
      <c r="FHK401" s="366"/>
      <c r="FHL401" s="366"/>
      <c r="FHM401" s="366"/>
      <c r="FHN401" s="366"/>
      <c r="FHO401" s="366"/>
      <c r="FHP401" s="366"/>
      <c r="FHQ401" s="366"/>
      <c r="FHR401" s="366"/>
      <c r="FHS401" s="366"/>
      <c r="FHT401" s="366"/>
      <c r="FHU401" s="366"/>
      <c r="FHV401" s="366"/>
      <c r="FHW401" s="366"/>
      <c r="FHX401" s="366"/>
      <c r="FHY401" s="366"/>
      <c r="FHZ401" s="366"/>
      <c r="FIA401" s="366"/>
      <c r="FIB401" s="366"/>
      <c r="FIC401" s="366"/>
      <c r="FID401" s="366"/>
      <c r="FIE401" s="366"/>
      <c r="FIF401" s="366"/>
      <c r="FIG401" s="366"/>
      <c r="FIH401" s="366"/>
      <c r="FII401" s="366"/>
      <c r="FIJ401" s="366"/>
      <c r="FIK401" s="366"/>
      <c r="FIL401" s="366"/>
      <c r="FIM401" s="366"/>
      <c r="FIN401" s="366"/>
      <c r="FIO401" s="366"/>
      <c r="FIP401" s="366"/>
      <c r="FIQ401" s="366"/>
      <c r="FIR401" s="366"/>
      <c r="FIS401" s="366"/>
      <c r="FIT401" s="366"/>
      <c r="FIU401" s="366"/>
      <c r="FIV401" s="366"/>
      <c r="FIW401" s="366"/>
      <c r="FIX401" s="366"/>
      <c r="FIY401" s="366"/>
      <c r="FIZ401" s="366"/>
      <c r="FJA401" s="366"/>
      <c r="FJB401" s="366"/>
      <c r="FJC401" s="366"/>
      <c r="FJD401" s="366"/>
      <c r="FJE401" s="366"/>
      <c r="FJF401" s="366"/>
      <c r="FJG401" s="366"/>
      <c r="FJH401" s="366"/>
      <c r="FJI401" s="366"/>
      <c r="FJJ401" s="366"/>
      <c r="FJK401" s="366"/>
      <c r="FJL401" s="366"/>
      <c r="FJM401" s="366"/>
      <c r="FJN401" s="366"/>
      <c r="FJO401" s="366"/>
      <c r="FJP401" s="366"/>
      <c r="FJQ401" s="366"/>
      <c r="FJR401" s="366"/>
      <c r="FJS401" s="366"/>
      <c r="FJT401" s="366"/>
      <c r="FJU401" s="366"/>
      <c r="FJV401" s="366"/>
      <c r="FJW401" s="366"/>
      <c r="FJX401" s="366"/>
      <c r="FJY401" s="366"/>
      <c r="FJZ401" s="366"/>
      <c r="FKA401" s="366"/>
      <c r="FKB401" s="366"/>
      <c r="FKC401" s="366"/>
      <c r="FKD401" s="366"/>
      <c r="FKE401" s="366"/>
      <c r="FKF401" s="366"/>
      <c r="FKG401" s="366"/>
      <c r="FKH401" s="366"/>
      <c r="FKI401" s="366"/>
      <c r="FKJ401" s="366"/>
      <c r="FKK401" s="366"/>
      <c r="FKL401" s="366"/>
      <c r="FKM401" s="366"/>
      <c r="FKN401" s="366"/>
      <c r="FKO401" s="366"/>
      <c r="FKP401" s="366"/>
      <c r="FKQ401" s="366"/>
      <c r="FKR401" s="366"/>
      <c r="FKS401" s="366"/>
      <c r="FKT401" s="366"/>
      <c r="FKU401" s="366"/>
      <c r="FKV401" s="366"/>
      <c r="FKW401" s="366"/>
      <c r="FKX401" s="366"/>
      <c r="FKY401" s="366"/>
      <c r="FKZ401" s="366"/>
      <c r="FLA401" s="366"/>
      <c r="FLB401" s="366"/>
      <c r="FLC401" s="366"/>
      <c r="FLD401" s="366"/>
      <c r="FLE401" s="366"/>
      <c r="FLF401" s="366"/>
      <c r="FLG401" s="366"/>
      <c r="FLH401" s="366"/>
      <c r="FLI401" s="366"/>
      <c r="FLJ401" s="366"/>
      <c r="FLK401" s="366"/>
      <c r="FLL401" s="366"/>
      <c r="FLM401" s="366"/>
      <c r="FLN401" s="366"/>
      <c r="FLO401" s="366"/>
      <c r="FLP401" s="366"/>
      <c r="FLQ401" s="366"/>
      <c r="FLR401" s="366"/>
      <c r="FLS401" s="366"/>
      <c r="FLT401" s="366"/>
      <c r="FLU401" s="366"/>
      <c r="FLV401" s="366"/>
      <c r="FLW401" s="366"/>
      <c r="FLX401" s="366"/>
      <c r="FLY401" s="366"/>
      <c r="FLZ401" s="366"/>
      <c r="FMA401" s="366"/>
      <c r="FMB401" s="366"/>
      <c r="FMC401" s="366"/>
      <c r="FMD401" s="366"/>
      <c r="FME401" s="366"/>
      <c r="FMF401" s="366"/>
      <c r="FMG401" s="366"/>
      <c r="FMH401" s="366"/>
      <c r="FMI401" s="366"/>
      <c r="FMJ401" s="366"/>
      <c r="FMK401" s="366"/>
      <c r="FML401" s="366"/>
      <c r="FMM401" s="366"/>
      <c r="FMN401" s="366"/>
      <c r="FMO401" s="366"/>
      <c r="FMP401" s="366"/>
      <c r="FMQ401" s="366"/>
      <c r="FMR401" s="366"/>
      <c r="FMS401" s="366"/>
      <c r="FMT401" s="366"/>
      <c r="FMU401" s="366"/>
      <c r="FMV401" s="366"/>
      <c r="FMW401" s="366"/>
      <c r="FMX401" s="366"/>
      <c r="FMY401" s="366"/>
      <c r="FMZ401" s="366"/>
      <c r="FNA401" s="366"/>
      <c r="FNB401" s="366"/>
      <c r="FNC401" s="366"/>
      <c r="FND401" s="366"/>
      <c r="FNE401" s="366"/>
      <c r="FNF401" s="366"/>
      <c r="FNG401" s="366"/>
      <c r="FNH401" s="366"/>
      <c r="FNI401" s="366"/>
      <c r="FNJ401" s="366"/>
      <c r="FNK401" s="366"/>
      <c r="FNL401" s="366"/>
      <c r="FNM401" s="366"/>
      <c r="FNN401" s="366"/>
      <c r="FNO401" s="366"/>
      <c r="FNP401" s="366"/>
      <c r="FNQ401" s="366"/>
      <c r="FNR401" s="366"/>
      <c r="FNS401" s="366"/>
      <c r="FNT401" s="366"/>
      <c r="FNU401" s="366"/>
      <c r="FNV401" s="366"/>
      <c r="FNW401" s="366"/>
      <c r="FNX401" s="366"/>
      <c r="FNY401" s="366"/>
      <c r="FNZ401" s="366"/>
      <c r="FOA401" s="366"/>
      <c r="FOB401" s="366"/>
      <c r="FOC401" s="366"/>
      <c r="FOD401" s="366"/>
      <c r="FOE401" s="366"/>
      <c r="FOF401" s="366"/>
      <c r="FOG401" s="366"/>
      <c r="FOH401" s="366"/>
      <c r="FOI401" s="366"/>
      <c r="FOJ401" s="366"/>
      <c r="FOK401" s="366"/>
      <c r="FOL401" s="366"/>
      <c r="FOM401" s="366"/>
      <c r="FON401" s="366"/>
      <c r="FOO401" s="366"/>
      <c r="FOP401" s="366"/>
      <c r="FOQ401" s="366"/>
      <c r="FOR401" s="366"/>
      <c r="FOS401" s="366"/>
      <c r="FOT401" s="366"/>
      <c r="FOU401" s="366"/>
      <c r="FOV401" s="366"/>
      <c r="FOW401" s="366"/>
      <c r="FOX401" s="366"/>
      <c r="FOY401" s="366"/>
      <c r="FOZ401" s="366"/>
      <c r="FPA401" s="366"/>
      <c r="FPB401" s="366"/>
      <c r="FPC401" s="366"/>
      <c r="FPD401" s="366"/>
      <c r="FPE401" s="366"/>
      <c r="FPF401" s="366"/>
      <c r="FPG401" s="366"/>
      <c r="FPH401" s="366"/>
      <c r="FPI401" s="366"/>
      <c r="FPJ401" s="366"/>
      <c r="FPK401" s="366"/>
      <c r="FPL401" s="366"/>
      <c r="FPM401" s="366"/>
      <c r="FPN401" s="366"/>
      <c r="FPO401" s="366"/>
      <c r="FPP401" s="366"/>
      <c r="FPQ401" s="366"/>
      <c r="FPR401" s="366"/>
      <c r="FPS401" s="366"/>
      <c r="FPT401" s="366"/>
      <c r="FPU401" s="366"/>
      <c r="FPV401" s="366"/>
      <c r="FPW401" s="366"/>
      <c r="FPX401" s="366"/>
      <c r="FPY401" s="366"/>
      <c r="FPZ401" s="366"/>
      <c r="FQA401" s="366"/>
      <c r="FQB401" s="366"/>
      <c r="FQC401" s="366"/>
      <c r="FQD401" s="366"/>
      <c r="FQE401" s="366"/>
      <c r="FQF401" s="366"/>
      <c r="FQG401" s="366"/>
      <c r="FQH401" s="366"/>
      <c r="FQI401" s="366"/>
      <c r="FQJ401" s="366"/>
      <c r="FQK401" s="366"/>
      <c r="FQL401" s="366"/>
      <c r="FQM401" s="366"/>
      <c r="FQN401" s="366"/>
      <c r="FQO401" s="366"/>
      <c r="FQP401" s="366"/>
      <c r="FQQ401" s="366"/>
      <c r="FQR401" s="366"/>
      <c r="FQS401" s="366"/>
      <c r="FQT401" s="366"/>
      <c r="FQU401" s="366"/>
      <c r="FQV401" s="366"/>
      <c r="FQW401" s="366"/>
      <c r="FQX401" s="366"/>
      <c r="FQY401" s="366"/>
      <c r="FQZ401" s="366"/>
      <c r="FRA401" s="366"/>
      <c r="FRB401" s="366"/>
      <c r="FRC401" s="366"/>
      <c r="FRD401" s="366"/>
      <c r="FRE401" s="366"/>
      <c r="FRF401" s="366"/>
      <c r="FRG401" s="366"/>
      <c r="FRH401" s="366"/>
      <c r="FRI401" s="366"/>
      <c r="FRJ401" s="366"/>
      <c r="FRK401" s="366"/>
      <c r="FRL401" s="366"/>
      <c r="FRM401" s="366"/>
      <c r="FRN401" s="366"/>
      <c r="FRO401" s="366"/>
      <c r="FRP401" s="366"/>
      <c r="FRQ401" s="366"/>
      <c r="FRR401" s="366"/>
      <c r="FRS401" s="366"/>
      <c r="FRT401" s="366"/>
      <c r="FRU401" s="366"/>
      <c r="FRV401" s="366"/>
      <c r="FRW401" s="366"/>
      <c r="FRX401" s="366"/>
      <c r="FRY401" s="366"/>
      <c r="FRZ401" s="366"/>
      <c r="FSA401" s="366"/>
      <c r="FSB401" s="366"/>
      <c r="FSC401" s="366"/>
      <c r="FSD401" s="366"/>
      <c r="FSE401" s="366"/>
      <c r="FSF401" s="366"/>
      <c r="FSG401" s="366"/>
      <c r="FSH401" s="366"/>
      <c r="FSI401" s="366"/>
      <c r="FSJ401" s="366"/>
      <c r="FSK401" s="366"/>
      <c r="FSL401" s="366"/>
      <c r="FSM401" s="366"/>
      <c r="FSN401" s="366"/>
      <c r="FSO401" s="366"/>
      <c r="FSP401" s="366"/>
      <c r="FSQ401" s="366"/>
      <c r="FSR401" s="366"/>
      <c r="FSS401" s="366"/>
      <c r="FST401" s="366"/>
      <c r="FSU401" s="366"/>
      <c r="FSV401" s="366"/>
      <c r="FSW401" s="366"/>
      <c r="FSX401" s="366"/>
      <c r="FSY401" s="366"/>
      <c r="FSZ401" s="366"/>
      <c r="FTA401" s="366"/>
      <c r="FTB401" s="366"/>
      <c r="FTC401" s="366"/>
      <c r="FTD401" s="366"/>
      <c r="FTE401" s="366"/>
      <c r="FTF401" s="366"/>
      <c r="FTG401" s="366"/>
      <c r="FTH401" s="366"/>
      <c r="FTI401" s="366"/>
      <c r="FTJ401" s="366"/>
      <c r="FTK401" s="366"/>
      <c r="FTL401" s="366"/>
      <c r="FTM401" s="366"/>
      <c r="FTN401" s="366"/>
      <c r="FTO401" s="366"/>
      <c r="FTP401" s="366"/>
      <c r="FTQ401" s="366"/>
      <c r="FTR401" s="366"/>
      <c r="FTS401" s="366"/>
      <c r="FTT401" s="366"/>
      <c r="FTU401" s="366"/>
      <c r="FTV401" s="366"/>
      <c r="FTW401" s="366"/>
      <c r="FTX401" s="366"/>
      <c r="FTY401" s="366"/>
      <c r="FTZ401" s="366"/>
      <c r="FUA401" s="366"/>
      <c r="FUB401" s="366"/>
      <c r="FUC401" s="366"/>
      <c r="FUD401" s="366"/>
      <c r="FUE401" s="366"/>
      <c r="FUF401" s="366"/>
      <c r="FUG401" s="366"/>
      <c r="FUH401" s="366"/>
      <c r="FUI401" s="366"/>
      <c r="FUJ401" s="366"/>
      <c r="FUK401" s="366"/>
      <c r="FUL401" s="366"/>
      <c r="FUM401" s="366"/>
      <c r="FUN401" s="366"/>
      <c r="FUO401" s="366"/>
      <c r="FUP401" s="366"/>
      <c r="FUQ401" s="366"/>
      <c r="FUR401" s="366"/>
      <c r="FUS401" s="366"/>
      <c r="FUT401" s="366"/>
      <c r="FUU401" s="366"/>
      <c r="FUV401" s="366"/>
      <c r="FUW401" s="366"/>
      <c r="FUX401" s="366"/>
      <c r="FUY401" s="366"/>
      <c r="FUZ401" s="366"/>
      <c r="FVA401" s="366"/>
      <c r="FVB401" s="366"/>
      <c r="FVC401" s="366"/>
      <c r="FVD401" s="366"/>
      <c r="FVE401" s="366"/>
      <c r="FVF401" s="366"/>
      <c r="FVG401" s="366"/>
      <c r="FVH401" s="366"/>
      <c r="FVI401" s="366"/>
      <c r="FVJ401" s="366"/>
      <c r="FVK401" s="366"/>
      <c r="FVL401" s="366"/>
      <c r="FVM401" s="366"/>
      <c r="FVN401" s="366"/>
      <c r="FVO401" s="366"/>
      <c r="FVP401" s="366"/>
      <c r="FVQ401" s="366"/>
      <c r="FVR401" s="366"/>
      <c r="FVS401" s="366"/>
      <c r="FVT401" s="366"/>
      <c r="FVU401" s="366"/>
      <c r="FVV401" s="366"/>
      <c r="FVW401" s="366"/>
      <c r="FVX401" s="366"/>
      <c r="FVY401" s="366"/>
      <c r="FVZ401" s="366"/>
      <c r="FWA401" s="366"/>
      <c r="FWB401" s="366"/>
      <c r="FWC401" s="366"/>
      <c r="FWD401" s="366"/>
      <c r="FWE401" s="366"/>
      <c r="FWF401" s="366"/>
      <c r="FWG401" s="366"/>
      <c r="FWH401" s="366"/>
      <c r="FWI401" s="366"/>
      <c r="FWJ401" s="366"/>
      <c r="FWK401" s="366"/>
      <c r="FWL401" s="366"/>
      <c r="FWM401" s="366"/>
      <c r="FWN401" s="366"/>
      <c r="FWO401" s="366"/>
      <c r="FWP401" s="366"/>
      <c r="FWQ401" s="366"/>
      <c r="FWR401" s="366"/>
      <c r="FWS401" s="366"/>
      <c r="FWT401" s="366"/>
      <c r="FWU401" s="366"/>
      <c r="FWV401" s="366"/>
      <c r="FWW401" s="366"/>
      <c r="FWX401" s="366"/>
      <c r="FWY401" s="366"/>
      <c r="FWZ401" s="366"/>
      <c r="FXA401" s="366"/>
      <c r="FXB401" s="366"/>
      <c r="FXC401" s="366"/>
      <c r="FXD401" s="366"/>
      <c r="FXE401" s="366"/>
      <c r="FXF401" s="366"/>
      <c r="FXG401" s="366"/>
      <c r="FXH401" s="366"/>
      <c r="FXI401" s="366"/>
      <c r="FXJ401" s="366"/>
      <c r="FXK401" s="366"/>
      <c r="FXL401" s="366"/>
      <c r="FXM401" s="366"/>
      <c r="FXN401" s="366"/>
      <c r="FXO401" s="366"/>
      <c r="FXP401" s="366"/>
      <c r="FXQ401" s="366"/>
      <c r="FXR401" s="366"/>
      <c r="FXS401" s="366"/>
      <c r="FXT401" s="366"/>
      <c r="FXU401" s="366"/>
      <c r="FXV401" s="366"/>
      <c r="FXW401" s="366"/>
      <c r="FXX401" s="366"/>
      <c r="FXY401" s="366"/>
      <c r="FXZ401" s="366"/>
      <c r="FYA401" s="366"/>
      <c r="FYB401" s="366"/>
      <c r="FYC401" s="366"/>
      <c r="FYD401" s="366"/>
      <c r="FYE401" s="366"/>
      <c r="FYF401" s="366"/>
      <c r="FYG401" s="366"/>
      <c r="FYH401" s="366"/>
      <c r="FYI401" s="366"/>
      <c r="FYJ401" s="366"/>
      <c r="FYK401" s="366"/>
      <c r="FYL401" s="366"/>
      <c r="FYM401" s="366"/>
      <c r="FYN401" s="366"/>
      <c r="FYO401" s="366"/>
      <c r="FYP401" s="366"/>
      <c r="FYQ401" s="366"/>
      <c r="FYR401" s="366"/>
      <c r="FYS401" s="366"/>
      <c r="FYT401" s="366"/>
      <c r="FYU401" s="366"/>
      <c r="FYV401" s="366"/>
      <c r="FYW401" s="366"/>
      <c r="FYX401" s="366"/>
      <c r="FYY401" s="366"/>
      <c r="FYZ401" s="366"/>
      <c r="FZA401" s="366"/>
      <c r="FZB401" s="366"/>
      <c r="FZC401" s="366"/>
      <c r="FZD401" s="366"/>
      <c r="FZE401" s="366"/>
      <c r="FZF401" s="366"/>
      <c r="FZG401" s="366"/>
      <c r="FZH401" s="366"/>
      <c r="FZI401" s="366"/>
      <c r="FZJ401" s="366"/>
      <c r="FZK401" s="366"/>
      <c r="FZL401" s="366"/>
      <c r="FZM401" s="366"/>
      <c r="FZN401" s="366"/>
      <c r="FZO401" s="366"/>
      <c r="FZP401" s="366"/>
      <c r="FZQ401" s="366"/>
      <c r="FZR401" s="366"/>
      <c r="FZS401" s="366"/>
      <c r="FZT401" s="366"/>
      <c r="FZU401" s="366"/>
      <c r="FZV401" s="366"/>
      <c r="FZW401" s="366"/>
      <c r="FZX401" s="366"/>
      <c r="FZY401" s="366"/>
      <c r="FZZ401" s="366"/>
      <c r="GAA401" s="366"/>
      <c r="GAB401" s="366"/>
      <c r="GAC401" s="366"/>
      <c r="GAD401" s="366"/>
      <c r="GAE401" s="366"/>
      <c r="GAF401" s="366"/>
      <c r="GAG401" s="366"/>
      <c r="GAH401" s="366"/>
      <c r="GAI401" s="366"/>
      <c r="GAJ401" s="366"/>
      <c r="GAK401" s="366"/>
      <c r="GAL401" s="366"/>
      <c r="GAM401" s="366"/>
      <c r="GAN401" s="366"/>
      <c r="GAO401" s="366"/>
      <c r="GAP401" s="366"/>
      <c r="GAQ401" s="366"/>
      <c r="GAR401" s="366"/>
      <c r="GAS401" s="366"/>
      <c r="GAT401" s="366"/>
      <c r="GAU401" s="366"/>
      <c r="GAV401" s="366"/>
      <c r="GAW401" s="366"/>
      <c r="GAX401" s="366"/>
      <c r="GAY401" s="366"/>
      <c r="GAZ401" s="366"/>
      <c r="GBA401" s="366"/>
      <c r="GBB401" s="366"/>
      <c r="GBC401" s="366"/>
      <c r="GBD401" s="366"/>
      <c r="GBE401" s="366"/>
      <c r="GBF401" s="366"/>
      <c r="GBG401" s="366"/>
      <c r="GBH401" s="366"/>
      <c r="GBI401" s="366"/>
      <c r="GBJ401" s="366"/>
      <c r="GBK401" s="366"/>
      <c r="GBL401" s="366"/>
      <c r="GBM401" s="366"/>
      <c r="GBN401" s="366"/>
      <c r="GBO401" s="366"/>
      <c r="GBP401" s="366"/>
      <c r="GBQ401" s="366"/>
      <c r="GBR401" s="366"/>
      <c r="GBS401" s="366"/>
      <c r="GBT401" s="366"/>
      <c r="GBU401" s="366"/>
      <c r="GBV401" s="366"/>
      <c r="GBW401" s="366"/>
      <c r="GBX401" s="366"/>
      <c r="GBY401" s="366"/>
      <c r="GBZ401" s="366"/>
      <c r="GCA401" s="366"/>
      <c r="GCB401" s="366"/>
      <c r="GCC401" s="366"/>
      <c r="GCD401" s="366"/>
      <c r="GCE401" s="366"/>
      <c r="GCF401" s="366"/>
      <c r="GCG401" s="366"/>
      <c r="GCH401" s="366"/>
      <c r="GCI401" s="366"/>
      <c r="GCJ401" s="366"/>
      <c r="GCK401" s="366"/>
      <c r="GCL401" s="366"/>
      <c r="GCM401" s="366"/>
      <c r="GCN401" s="366"/>
      <c r="GCO401" s="366"/>
      <c r="GCP401" s="366"/>
      <c r="GCQ401" s="366"/>
      <c r="GCR401" s="366"/>
      <c r="GCS401" s="366"/>
      <c r="GCT401" s="366"/>
      <c r="GCU401" s="366"/>
      <c r="GCV401" s="366"/>
      <c r="GCW401" s="366"/>
      <c r="GCX401" s="366"/>
      <c r="GCY401" s="366"/>
      <c r="GCZ401" s="366"/>
      <c r="GDA401" s="366"/>
      <c r="GDB401" s="366"/>
      <c r="GDC401" s="366"/>
      <c r="GDD401" s="366"/>
      <c r="GDE401" s="366"/>
      <c r="GDF401" s="366"/>
      <c r="GDG401" s="366"/>
      <c r="GDH401" s="366"/>
      <c r="GDI401" s="366"/>
      <c r="GDJ401" s="366"/>
      <c r="GDK401" s="366"/>
      <c r="GDL401" s="366"/>
      <c r="GDM401" s="366"/>
      <c r="GDN401" s="366"/>
      <c r="GDO401" s="366"/>
      <c r="GDP401" s="366"/>
      <c r="GDQ401" s="366"/>
      <c r="GDR401" s="366"/>
      <c r="GDS401" s="366"/>
      <c r="GDT401" s="366"/>
      <c r="GDU401" s="366"/>
      <c r="GDV401" s="366"/>
      <c r="GDW401" s="366"/>
      <c r="GDX401" s="366"/>
      <c r="GDY401" s="366"/>
      <c r="GDZ401" s="366"/>
      <c r="GEA401" s="366"/>
      <c r="GEB401" s="366"/>
      <c r="GEC401" s="366"/>
      <c r="GED401" s="366"/>
      <c r="GEE401" s="366"/>
      <c r="GEF401" s="366"/>
      <c r="GEG401" s="366"/>
      <c r="GEH401" s="366"/>
      <c r="GEI401" s="366"/>
      <c r="GEJ401" s="366"/>
      <c r="GEK401" s="366"/>
      <c r="GEL401" s="366"/>
      <c r="GEM401" s="366"/>
      <c r="GEN401" s="366"/>
      <c r="GEO401" s="366"/>
      <c r="GEP401" s="366"/>
      <c r="GEQ401" s="366"/>
      <c r="GER401" s="366"/>
      <c r="GES401" s="366"/>
      <c r="GET401" s="366"/>
      <c r="GEU401" s="366"/>
      <c r="GEV401" s="366"/>
      <c r="GEW401" s="366"/>
      <c r="GEX401" s="366"/>
      <c r="GEY401" s="366"/>
      <c r="GEZ401" s="366"/>
      <c r="GFA401" s="366"/>
      <c r="GFB401" s="366"/>
      <c r="GFC401" s="366"/>
      <c r="GFD401" s="366"/>
      <c r="GFE401" s="366"/>
      <c r="GFF401" s="366"/>
      <c r="GFG401" s="366"/>
      <c r="GFH401" s="366"/>
      <c r="GFI401" s="366"/>
      <c r="GFJ401" s="366"/>
      <c r="GFK401" s="366"/>
      <c r="GFL401" s="366"/>
      <c r="GFM401" s="366"/>
      <c r="GFN401" s="366"/>
      <c r="GFO401" s="366"/>
      <c r="GFP401" s="366"/>
      <c r="GFQ401" s="366"/>
      <c r="GFR401" s="366"/>
      <c r="GFS401" s="366"/>
      <c r="GFT401" s="366"/>
      <c r="GFU401" s="366"/>
      <c r="GFV401" s="366"/>
      <c r="GFW401" s="366"/>
      <c r="GFX401" s="366"/>
      <c r="GFY401" s="366"/>
      <c r="GFZ401" s="366"/>
      <c r="GGA401" s="366"/>
      <c r="GGB401" s="366"/>
      <c r="GGC401" s="366"/>
      <c r="GGD401" s="366"/>
      <c r="GGE401" s="366"/>
      <c r="GGF401" s="366"/>
      <c r="GGG401" s="366"/>
      <c r="GGH401" s="366"/>
      <c r="GGI401" s="366"/>
      <c r="GGJ401" s="366"/>
      <c r="GGK401" s="366"/>
      <c r="GGL401" s="366"/>
      <c r="GGM401" s="366"/>
      <c r="GGN401" s="366"/>
      <c r="GGO401" s="366"/>
      <c r="GGP401" s="366"/>
      <c r="GGQ401" s="366"/>
      <c r="GGR401" s="366"/>
      <c r="GGS401" s="366"/>
      <c r="GGT401" s="366"/>
      <c r="GGU401" s="366"/>
      <c r="GGV401" s="366"/>
      <c r="GGW401" s="366"/>
      <c r="GGX401" s="366"/>
      <c r="GGY401" s="366"/>
      <c r="GGZ401" s="366"/>
      <c r="GHA401" s="366"/>
      <c r="GHB401" s="366"/>
      <c r="GHC401" s="366"/>
      <c r="GHD401" s="366"/>
      <c r="GHE401" s="366"/>
      <c r="GHF401" s="366"/>
      <c r="GHG401" s="366"/>
      <c r="GHH401" s="366"/>
      <c r="GHI401" s="366"/>
      <c r="GHJ401" s="366"/>
      <c r="GHK401" s="366"/>
      <c r="GHL401" s="366"/>
      <c r="GHM401" s="366"/>
      <c r="GHN401" s="366"/>
      <c r="GHO401" s="366"/>
      <c r="GHP401" s="366"/>
      <c r="GHQ401" s="366"/>
      <c r="GHR401" s="366"/>
      <c r="GHS401" s="366"/>
      <c r="GHT401" s="366"/>
      <c r="GHU401" s="366"/>
      <c r="GHV401" s="366"/>
      <c r="GHW401" s="366"/>
      <c r="GHX401" s="366"/>
      <c r="GHY401" s="366"/>
      <c r="GHZ401" s="366"/>
      <c r="GIA401" s="366"/>
      <c r="GIB401" s="366"/>
      <c r="GIC401" s="366"/>
      <c r="GID401" s="366"/>
      <c r="GIE401" s="366"/>
      <c r="GIF401" s="366"/>
      <c r="GIG401" s="366"/>
      <c r="GIH401" s="366"/>
      <c r="GII401" s="366"/>
      <c r="GIJ401" s="366"/>
      <c r="GIK401" s="366"/>
      <c r="GIL401" s="366"/>
      <c r="GIM401" s="366"/>
      <c r="GIN401" s="366"/>
      <c r="GIO401" s="366"/>
      <c r="GIP401" s="366"/>
      <c r="GIQ401" s="366"/>
      <c r="GIR401" s="366"/>
      <c r="GIS401" s="366"/>
      <c r="GIT401" s="366"/>
      <c r="GIU401" s="366"/>
      <c r="GIV401" s="366"/>
      <c r="GIW401" s="366"/>
      <c r="GIX401" s="366"/>
      <c r="GIY401" s="366"/>
      <c r="GIZ401" s="366"/>
      <c r="GJA401" s="366"/>
      <c r="GJB401" s="366"/>
      <c r="GJC401" s="366"/>
      <c r="GJD401" s="366"/>
      <c r="GJE401" s="366"/>
      <c r="GJF401" s="366"/>
      <c r="GJG401" s="366"/>
      <c r="GJH401" s="366"/>
      <c r="GJI401" s="366"/>
      <c r="GJJ401" s="366"/>
      <c r="GJK401" s="366"/>
      <c r="GJL401" s="366"/>
      <c r="GJM401" s="366"/>
      <c r="GJN401" s="366"/>
      <c r="GJO401" s="366"/>
      <c r="GJP401" s="366"/>
      <c r="GJQ401" s="366"/>
      <c r="GJR401" s="366"/>
      <c r="GJS401" s="366"/>
      <c r="GJT401" s="366"/>
      <c r="GJU401" s="366"/>
      <c r="GJV401" s="366"/>
      <c r="GJW401" s="366"/>
      <c r="GJX401" s="366"/>
      <c r="GJY401" s="366"/>
      <c r="GJZ401" s="366"/>
      <c r="GKA401" s="366"/>
      <c r="GKB401" s="366"/>
      <c r="GKC401" s="366"/>
      <c r="GKD401" s="366"/>
      <c r="GKE401" s="366"/>
      <c r="GKF401" s="366"/>
      <c r="GKG401" s="366"/>
      <c r="GKH401" s="366"/>
      <c r="GKI401" s="366"/>
      <c r="GKJ401" s="366"/>
      <c r="GKK401" s="366"/>
      <c r="GKL401" s="366"/>
      <c r="GKM401" s="366"/>
      <c r="GKN401" s="366"/>
      <c r="GKO401" s="366"/>
      <c r="GKP401" s="366"/>
      <c r="GKQ401" s="366"/>
      <c r="GKR401" s="366"/>
      <c r="GKS401" s="366"/>
      <c r="GKT401" s="366"/>
      <c r="GKU401" s="366"/>
      <c r="GKV401" s="366"/>
      <c r="GKW401" s="366"/>
      <c r="GKX401" s="366"/>
      <c r="GKY401" s="366"/>
      <c r="GKZ401" s="366"/>
      <c r="GLA401" s="366"/>
      <c r="GLB401" s="366"/>
      <c r="GLC401" s="366"/>
      <c r="GLD401" s="366"/>
      <c r="GLE401" s="366"/>
      <c r="GLF401" s="366"/>
      <c r="GLG401" s="366"/>
      <c r="GLH401" s="366"/>
      <c r="GLI401" s="366"/>
      <c r="GLJ401" s="366"/>
      <c r="GLK401" s="366"/>
      <c r="GLL401" s="366"/>
      <c r="GLM401" s="366"/>
      <c r="GLN401" s="366"/>
      <c r="GLO401" s="366"/>
      <c r="GLP401" s="366"/>
      <c r="GLQ401" s="366"/>
      <c r="GLR401" s="366"/>
      <c r="GLS401" s="366"/>
      <c r="GLT401" s="366"/>
      <c r="GLU401" s="366"/>
      <c r="GLV401" s="366"/>
      <c r="GLW401" s="366"/>
      <c r="GLX401" s="366"/>
      <c r="GLY401" s="366"/>
      <c r="GLZ401" s="366"/>
      <c r="GMA401" s="366"/>
      <c r="GMB401" s="366"/>
      <c r="GMC401" s="366"/>
      <c r="GMD401" s="366"/>
      <c r="GME401" s="366"/>
      <c r="GMF401" s="366"/>
      <c r="GMG401" s="366"/>
      <c r="GMH401" s="366"/>
      <c r="GMI401" s="366"/>
      <c r="GMJ401" s="366"/>
      <c r="GMK401" s="366"/>
      <c r="GML401" s="366"/>
      <c r="GMM401" s="366"/>
      <c r="GMN401" s="366"/>
      <c r="GMO401" s="366"/>
      <c r="GMP401" s="366"/>
      <c r="GMQ401" s="366"/>
      <c r="GMR401" s="366"/>
      <c r="GMS401" s="366"/>
      <c r="GMT401" s="366"/>
      <c r="GMU401" s="366"/>
      <c r="GMV401" s="366"/>
      <c r="GMW401" s="366"/>
      <c r="GMX401" s="366"/>
      <c r="GMY401" s="366"/>
      <c r="GMZ401" s="366"/>
      <c r="GNA401" s="366"/>
      <c r="GNB401" s="366"/>
      <c r="GNC401" s="366"/>
      <c r="GND401" s="366"/>
      <c r="GNE401" s="366"/>
      <c r="GNF401" s="366"/>
      <c r="GNG401" s="366"/>
      <c r="GNH401" s="366"/>
      <c r="GNI401" s="366"/>
      <c r="GNJ401" s="366"/>
      <c r="GNK401" s="366"/>
      <c r="GNL401" s="366"/>
      <c r="GNM401" s="366"/>
      <c r="GNN401" s="366"/>
      <c r="GNO401" s="366"/>
      <c r="GNP401" s="366"/>
      <c r="GNQ401" s="366"/>
      <c r="GNR401" s="366"/>
      <c r="GNS401" s="366"/>
      <c r="GNT401" s="366"/>
      <c r="GNU401" s="366"/>
      <c r="GNV401" s="366"/>
      <c r="GNW401" s="366"/>
      <c r="GNX401" s="366"/>
      <c r="GNY401" s="366"/>
      <c r="GNZ401" s="366"/>
      <c r="GOA401" s="366"/>
      <c r="GOB401" s="366"/>
      <c r="GOC401" s="366"/>
      <c r="GOD401" s="366"/>
      <c r="GOE401" s="366"/>
      <c r="GOF401" s="366"/>
      <c r="GOG401" s="366"/>
      <c r="GOH401" s="366"/>
      <c r="GOI401" s="366"/>
      <c r="GOJ401" s="366"/>
      <c r="GOK401" s="366"/>
      <c r="GOL401" s="366"/>
      <c r="GOM401" s="366"/>
      <c r="GON401" s="366"/>
      <c r="GOO401" s="366"/>
      <c r="GOP401" s="366"/>
      <c r="GOQ401" s="366"/>
      <c r="GOR401" s="366"/>
      <c r="GOS401" s="366"/>
      <c r="GOT401" s="366"/>
      <c r="GOU401" s="366"/>
      <c r="GOV401" s="366"/>
      <c r="GOW401" s="366"/>
      <c r="GOX401" s="366"/>
      <c r="GOY401" s="366"/>
      <c r="GOZ401" s="366"/>
      <c r="GPA401" s="366"/>
      <c r="GPB401" s="366"/>
      <c r="GPC401" s="366"/>
      <c r="GPD401" s="366"/>
      <c r="GPE401" s="366"/>
      <c r="GPF401" s="366"/>
      <c r="GPG401" s="366"/>
      <c r="GPH401" s="366"/>
      <c r="GPI401" s="366"/>
      <c r="GPJ401" s="366"/>
      <c r="GPK401" s="366"/>
      <c r="GPL401" s="366"/>
      <c r="GPM401" s="366"/>
      <c r="GPN401" s="366"/>
      <c r="GPO401" s="366"/>
      <c r="GPP401" s="366"/>
      <c r="GPQ401" s="366"/>
      <c r="GPR401" s="366"/>
      <c r="GPS401" s="366"/>
      <c r="GPT401" s="366"/>
      <c r="GPU401" s="366"/>
      <c r="GPV401" s="366"/>
      <c r="GPW401" s="366"/>
      <c r="GPX401" s="366"/>
      <c r="GPY401" s="366"/>
      <c r="GPZ401" s="366"/>
      <c r="GQA401" s="366"/>
      <c r="GQB401" s="366"/>
      <c r="GQC401" s="366"/>
      <c r="GQD401" s="366"/>
      <c r="GQE401" s="366"/>
      <c r="GQF401" s="366"/>
      <c r="GQG401" s="366"/>
      <c r="GQH401" s="366"/>
      <c r="GQI401" s="366"/>
      <c r="GQJ401" s="366"/>
      <c r="GQK401" s="366"/>
      <c r="GQL401" s="366"/>
      <c r="GQM401" s="366"/>
      <c r="GQN401" s="366"/>
      <c r="GQO401" s="366"/>
      <c r="GQP401" s="366"/>
      <c r="GQQ401" s="366"/>
      <c r="GQR401" s="366"/>
      <c r="GQS401" s="366"/>
      <c r="GQT401" s="366"/>
      <c r="GQU401" s="366"/>
      <c r="GQV401" s="366"/>
      <c r="GQW401" s="366"/>
      <c r="GQX401" s="366"/>
      <c r="GQY401" s="366"/>
      <c r="GQZ401" s="366"/>
      <c r="GRA401" s="366"/>
      <c r="GRB401" s="366"/>
      <c r="GRC401" s="366"/>
      <c r="GRD401" s="366"/>
      <c r="GRE401" s="366"/>
      <c r="GRF401" s="366"/>
      <c r="GRG401" s="366"/>
      <c r="GRH401" s="366"/>
      <c r="GRI401" s="366"/>
      <c r="GRJ401" s="366"/>
      <c r="GRK401" s="366"/>
      <c r="GRL401" s="366"/>
      <c r="GRM401" s="366"/>
      <c r="GRN401" s="366"/>
      <c r="GRO401" s="366"/>
      <c r="GRP401" s="366"/>
      <c r="GRQ401" s="366"/>
      <c r="GRR401" s="366"/>
      <c r="GRS401" s="366"/>
      <c r="GRT401" s="366"/>
      <c r="GRU401" s="366"/>
      <c r="GRV401" s="366"/>
      <c r="GRW401" s="366"/>
      <c r="GRX401" s="366"/>
      <c r="GRY401" s="366"/>
      <c r="GRZ401" s="366"/>
      <c r="GSA401" s="366"/>
      <c r="GSB401" s="366"/>
      <c r="GSC401" s="366"/>
      <c r="GSD401" s="366"/>
      <c r="GSE401" s="366"/>
      <c r="GSF401" s="366"/>
      <c r="GSG401" s="366"/>
      <c r="GSH401" s="366"/>
      <c r="GSI401" s="366"/>
      <c r="GSJ401" s="366"/>
      <c r="GSK401" s="366"/>
      <c r="GSL401" s="366"/>
      <c r="GSM401" s="366"/>
      <c r="GSN401" s="366"/>
      <c r="GSO401" s="366"/>
      <c r="GSP401" s="366"/>
      <c r="GSQ401" s="366"/>
      <c r="GSR401" s="366"/>
      <c r="GSS401" s="366"/>
      <c r="GST401" s="366"/>
      <c r="GSU401" s="366"/>
      <c r="GSV401" s="366"/>
      <c r="GSW401" s="366"/>
      <c r="GSX401" s="366"/>
      <c r="GSY401" s="366"/>
      <c r="GSZ401" s="366"/>
      <c r="GTA401" s="366"/>
      <c r="GTB401" s="366"/>
      <c r="GTC401" s="366"/>
      <c r="GTD401" s="366"/>
      <c r="GTE401" s="366"/>
      <c r="GTF401" s="366"/>
      <c r="GTG401" s="366"/>
      <c r="GTH401" s="366"/>
      <c r="GTI401" s="366"/>
      <c r="GTJ401" s="366"/>
      <c r="GTK401" s="366"/>
      <c r="GTL401" s="366"/>
      <c r="GTM401" s="366"/>
      <c r="GTN401" s="366"/>
      <c r="GTO401" s="366"/>
      <c r="GTP401" s="366"/>
      <c r="GTQ401" s="366"/>
      <c r="GTR401" s="366"/>
      <c r="GTS401" s="366"/>
      <c r="GTT401" s="366"/>
      <c r="GTU401" s="366"/>
      <c r="GTV401" s="366"/>
      <c r="GTW401" s="366"/>
      <c r="GTX401" s="366"/>
      <c r="GTY401" s="366"/>
      <c r="GTZ401" s="366"/>
      <c r="GUA401" s="366"/>
      <c r="GUB401" s="366"/>
      <c r="GUC401" s="366"/>
      <c r="GUD401" s="366"/>
      <c r="GUE401" s="366"/>
      <c r="GUF401" s="366"/>
      <c r="GUG401" s="366"/>
      <c r="GUH401" s="366"/>
      <c r="GUI401" s="366"/>
      <c r="GUJ401" s="366"/>
      <c r="GUK401" s="366"/>
      <c r="GUL401" s="366"/>
      <c r="GUM401" s="366"/>
      <c r="GUN401" s="366"/>
      <c r="GUO401" s="366"/>
      <c r="GUP401" s="366"/>
      <c r="GUQ401" s="366"/>
      <c r="GUR401" s="366"/>
      <c r="GUS401" s="366"/>
      <c r="GUT401" s="366"/>
      <c r="GUU401" s="366"/>
      <c r="GUV401" s="366"/>
      <c r="GUW401" s="366"/>
      <c r="GUX401" s="366"/>
      <c r="GUY401" s="366"/>
      <c r="GUZ401" s="366"/>
      <c r="GVA401" s="366"/>
      <c r="GVB401" s="366"/>
      <c r="GVC401" s="366"/>
      <c r="GVD401" s="366"/>
      <c r="GVE401" s="366"/>
      <c r="GVF401" s="366"/>
      <c r="GVG401" s="366"/>
      <c r="GVH401" s="366"/>
      <c r="GVI401" s="366"/>
      <c r="GVJ401" s="366"/>
      <c r="GVK401" s="366"/>
      <c r="GVL401" s="366"/>
      <c r="GVM401" s="366"/>
      <c r="GVN401" s="366"/>
      <c r="GVO401" s="366"/>
      <c r="GVP401" s="366"/>
      <c r="GVQ401" s="366"/>
      <c r="GVR401" s="366"/>
      <c r="GVS401" s="366"/>
      <c r="GVT401" s="366"/>
      <c r="GVU401" s="366"/>
      <c r="GVV401" s="366"/>
      <c r="GVW401" s="366"/>
      <c r="GVX401" s="366"/>
      <c r="GVY401" s="366"/>
      <c r="GVZ401" s="366"/>
      <c r="GWA401" s="366"/>
      <c r="GWB401" s="366"/>
      <c r="GWC401" s="366"/>
      <c r="GWD401" s="366"/>
      <c r="GWE401" s="366"/>
      <c r="GWF401" s="366"/>
      <c r="GWG401" s="366"/>
      <c r="GWH401" s="366"/>
      <c r="GWI401" s="366"/>
      <c r="GWJ401" s="366"/>
      <c r="GWK401" s="366"/>
      <c r="GWL401" s="366"/>
      <c r="GWM401" s="366"/>
      <c r="GWN401" s="366"/>
      <c r="GWO401" s="366"/>
      <c r="GWP401" s="366"/>
      <c r="GWQ401" s="366"/>
      <c r="GWR401" s="366"/>
      <c r="GWS401" s="366"/>
      <c r="GWT401" s="366"/>
      <c r="GWU401" s="366"/>
      <c r="GWV401" s="366"/>
      <c r="GWW401" s="366"/>
      <c r="GWX401" s="366"/>
      <c r="GWY401" s="366"/>
      <c r="GWZ401" s="366"/>
      <c r="GXA401" s="366"/>
      <c r="GXB401" s="366"/>
      <c r="GXC401" s="366"/>
      <c r="GXD401" s="366"/>
      <c r="GXE401" s="366"/>
      <c r="GXF401" s="366"/>
      <c r="GXG401" s="366"/>
      <c r="GXH401" s="366"/>
      <c r="GXI401" s="366"/>
      <c r="GXJ401" s="366"/>
      <c r="GXK401" s="366"/>
      <c r="GXL401" s="366"/>
      <c r="GXM401" s="366"/>
      <c r="GXN401" s="366"/>
      <c r="GXO401" s="366"/>
      <c r="GXP401" s="366"/>
      <c r="GXQ401" s="366"/>
      <c r="GXR401" s="366"/>
      <c r="GXS401" s="366"/>
      <c r="GXT401" s="366"/>
      <c r="GXU401" s="366"/>
      <c r="GXV401" s="366"/>
      <c r="GXW401" s="366"/>
      <c r="GXX401" s="366"/>
      <c r="GXY401" s="366"/>
      <c r="GXZ401" s="366"/>
      <c r="GYA401" s="366"/>
      <c r="GYB401" s="366"/>
      <c r="GYC401" s="366"/>
      <c r="GYD401" s="366"/>
      <c r="GYE401" s="366"/>
      <c r="GYF401" s="366"/>
      <c r="GYG401" s="366"/>
      <c r="GYH401" s="366"/>
      <c r="GYI401" s="366"/>
      <c r="GYJ401" s="366"/>
      <c r="GYK401" s="366"/>
      <c r="GYL401" s="366"/>
      <c r="GYM401" s="366"/>
      <c r="GYN401" s="366"/>
      <c r="GYO401" s="366"/>
      <c r="GYP401" s="366"/>
      <c r="GYQ401" s="366"/>
      <c r="GYR401" s="366"/>
      <c r="GYS401" s="366"/>
      <c r="GYT401" s="366"/>
      <c r="GYU401" s="366"/>
      <c r="GYV401" s="366"/>
      <c r="GYW401" s="366"/>
      <c r="GYX401" s="366"/>
      <c r="GYY401" s="366"/>
      <c r="GYZ401" s="366"/>
      <c r="GZA401" s="366"/>
      <c r="GZB401" s="366"/>
      <c r="GZC401" s="366"/>
      <c r="GZD401" s="366"/>
      <c r="GZE401" s="366"/>
      <c r="GZF401" s="366"/>
      <c r="GZG401" s="366"/>
      <c r="GZH401" s="366"/>
      <c r="GZI401" s="366"/>
      <c r="GZJ401" s="366"/>
      <c r="GZK401" s="366"/>
      <c r="GZL401" s="366"/>
      <c r="GZM401" s="366"/>
      <c r="GZN401" s="366"/>
      <c r="GZO401" s="366"/>
      <c r="GZP401" s="366"/>
      <c r="GZQ401" s="366"/>
      <c r="GZR401" s="366"/>
      <c r="GZS401" s="366"/>
      <c r="GZT401" s="366"/>
      <c r="GZU401" s="366"/>
      <c r="GZV401" s="366"/>
      <c r="GZW401" s="366"/>
      <c r="GZX401" s="366"/>
      <c r="GZY401" s="366"/>
      <c r="GZZ401" s="366"/>
      <c r="HAA401" s="366"/>
      <c r="HAB401" s="366"/>
      <c r="HAC401" s="366"/>
      <c r="HAD401" s="366"/>
      <c r="HAE401" s="366"/>
      <c r="HAF401" s="366"/>
      <c r="HAG401" s="366"/>
      <c r="HAH401" s="366"/>
      <c r="HAI401" s="366"/>
      <c r="HAJ401" s="366"/>
      <c r="HAK401" s="366"/>
      <c r="HAL401" s="366"/>
      <c r="HAM401" s="366"/>
      <c r="HAN401" s="366"/>
      <c r="HAO401" s="366"/>
      <c r="HAP401" s="366"/>
      <c r="HAQ401" s="366"/>
      <c r="HAR401" s="366"/>
      <c r="HAS401" s="366"/>
      <c r="HAT401" s="366"/>
      <c r="HAU401" s="366"/>
      <c r="HAV401" s="366"/>
      <c r="HAW401" s="366"/>
      <c r="HAX401" s="366"/>
      <c r="HAY401" s="366"/>
      <c r="HAZ401" s="366"/>
      <c r="HBA401" s="366"/>
      <c r="HBB401" s="366"/>
      <c r="HBC401" s="366"/>
      <c r="HBD401" s="366"/>
      <c r="HBE401" s="366"/>
      <c r="HBF401" s="366"/>
      <c r="HBG401" s="366"/>
      <c r="HBH401" s="366"/>
      <c r="HBI401" s="366"/>
      <c r="HBJ401" s="366"/>
      <c r="HBK401" s="366"/>
      <c r="HBL401" s="366"/>
      <c r="HBM401" s="366"/>
      <c r="HBN401" s="366"/>
      <c r="HBO401" s="366"/>
      <c r="HBP401" s="366"/>
      <c r="HBQ401" s="366"/>
      <c r="HBR401" s="366"/>
      <c r="HBS401" s="366"/>
      <c r="HBT401" s="366"/>
      <c r="HBU401" s="366"/>
      <c r="HBV401" s="366"/>
      <c r="HBW401" s="366"/>
      <c r="HBX401" s="366"/>
      <c r="HBY401" s="366"/>
      <c r="HBZ401" s="366"/>
      <c r="HCA401" s="366"/>
      <c r="HCB401" s="366"/>
      <c r="HCC401" s="366"/>
      <c r="HCD401" s="366"/>
      <c r="HCE401" s="366"/>
      <c r="HCF401" s="366"/>
      <c r="HCG401" s="366"/>
      <c r="HCH401" s="366"/>
      <c r="HCI401" s="366"/>
      <c r="HCJ401" s="366"/>
      <c r="HCK401" s="366"/>
      <c r="HCL401" s="366"/>
      <c r="HCM401" s="366"/>
      <c r="HCN401" s="366"/>
      <c r="HCO401" s="366"/>
      <c r="HCP401" s="366"/>
      <c r="HCQ401" s="366"/>
      <c r="HCR401" s="366"/>
      <c r="HCS401" s="366"/>
      <c r="HCT401" s="366"/>
      <c r="HCU401" s="366"/>
      <c r="HCV401" s="366"/>
      <c r="HCW401" s="366"/>
      <c r="HCX401" s="366"/>
      <c r="HCY401" s="366"/>
      <c r="HCZ401" s="366"/>
      <c r="HDA401" s="366"/>
      <c r="HDB401" s="366"/>
      <c r="HDC401" s="366"/>
      <c r="HDD401" s="366"/>
      <c r="HDE401" s="366"/>
      <c r="HDF401" s="366"/>
      <c r="HDG401" s="366"/>
      <c r="HDH401" s="366"/>
      <c r="HDI401" s="366"/>
      <c r="HDJ401" s="366"/>
      <c r="HDK401" s="366"/>
      <c r="HDL401" s="366"/>
      <c r="HDM401" s="366"/>
      <c r="HDN401" s="366"/>
      <c r="HDO401" s="366"/>
      <c r="HDP401" s="366"/>
      <c r="HDQ401" s="366"/>
      <c r="HDR401" s="366"/>
      <c r="HDS401" s="366"/>
      <c r="HDT401" s="366"/>
      <c r="HDU401" s="366"/>
      <c r="HDV401" s="366"/>
      <c r="HDW401" s="366"/>
      <c r="HDX401" s="366"/>
      <c r="HDY401" s="366"/>
      <c r="HDZ401" s="366"/>
      <c r="HEA401" s="366"/>
      <c r="HEB401" s="366"/>
      <c r="HEC401" s="366"/>
      <c r="HED401" s="366"/>
      <c r="HEE401" s="366"/>
      <c r="HEF401" s="366"/>
      <c r="HEG401" s="366"/>
      <c r="HEH401" s="366"/>
      <c r="HEI401" s="366"/>
      <c r="HEJ401" s="366"/>
      <c r="HEK401" s="366"/>
      <c r="HEL401" s="366"/>
      <c r="HEM401" s="366"/>
      <c r="HEN401" s="366"/>
      <c r="HEO401" s="366"/>
      <c r="HEP401" s="366"/>
      <c r="HEQ401" s="366"/>
      <c r="HER401" s="366"/>
      <c r="HES401" s="366"/>
      <c r="HET401" s="366"/>
      <c r="HEU401" s="366"/>
      <c r="HEV401" s="366"/>
      <c r="HEW401" s="366"/>
      <c r="HEX401" s="366"/>
      <c r="HEY401" s="366"/>
      <c r="HEZ401" s="366"/>
      <c r="HFA401" s="366"/>
      <c r="HFB401" s="366"/>
      <c r="HFC401" s="366"/>
      <c r="HFD401" s="366"/>
      <c r="HFE401" s="366"/>
      <c r="HFF401" s="366"/>
      <c r="HFG401" s="366"/>
      <c r="HFH401" s="366"/>
      <c r="HFI401" s="366"/>
      <c r="HFJ401" s="366"/>
      <c r="HFK401" s="366"/>
      <c r="HFL401" s="366"/>
      <c r="HFM401" s="366"/>
      <c r="HFN401" s="366"/>
      <c r="HFO401" s="366"/>
      <c r="HFP401" s="366"/>
      <c r="HFQ401" s="366"/>
      <c r="HFR401" s="366"/>
      <c r="HFS401" s="366"/>
      <c r="HFT401" s="366"/>
      <c r="HFU401" s="366"/>
      <c r="HFV401" s="366"/>
      <c r="HFW401" s="366"/>
      <c r="HFX401" s="366"/>
      <c r="HFY401" s="366"/>
      <c r="HFZ401" s="366"/>
      <c r="HGA401" s="366"/>
      <c r="HGB401" s="366"/>
      <c r="HGC401" s="366"/>
      <c r="HGD401" s="366"/>
      <c r="HGE401" s="366"/>
      <c r="HGF401" s="366"/>
      <c r="HGG401" s="366"/>
      <c r="HGH401" s="366"/>
      <c r="HGI401" s="366"/>
      <c r="HGJ401" s="366"/>
      <c r="HGK401" s="366"/>
      <c r="HGL401" s="366"/>
      <c r="HGM401" s="366"/>
      <c r="HGN401" s="366"/>
      <c r="HGO401" s="366"/>
      <c r="HGP401" s="366"/>
      <c r="HGQ401" s="366"/>
      <c r="HGR401" s="366"/>
      <c r="HGS401" s="366"/>
      <c r="HGT401" s="366"/>
      <c r="HGU401" s="366"/>
      <c r="HGV401" s="366"/>
      <c r="HGW401" s="366"/>
      <c r="HGX401" s="366"/>
      <c r="HGY401" s="366"/>
      <c r="HGZ401" s="366"/>
      <c r="HHA401" s="366"/>
      <c r="HHB401" s="366"/>
      <c r="HHC401" s="366"/>
      <c r="HHD401" s="366"/>
      <c r="HHE401" s="366"/>
      <c r="HHF401" s="366"/>
      <c r="HHG401" s="366"/>
      <c r="HHH401" s="366"/>
      <c r="HHI401" s="366"/>
      <c r="HHJ401" s="366"/>
      <c r="HHK401" s="366"/>
      <c r="HHL401" s="366"/>
      <c r="HHM401" s="366"/>
      <c r="HHN401" s="366"/>
      <c r="HHO401" s="366"/>
      <c r="HHP401" s="366"/>
      <c r="HHQ401" s="366"/>
      <c r="HHR401" s="366"/>
      <c r="HHS401" s="366"/>
      <c r="HHT401" s="366"/>
      <c r="HHU401" s="366"/>
      <c r="HHV401" s="366"/>
      <c r="HHW401" s="366"/>
      <c r="HHX401" s="366"/>
      <c r="HHY401" s="366"/>
      <c r="HHZ401" s="366"/>
      <c r="HIA401" s="366"/>
      <c r="HIB401" s="366"/>
      <c r="HIC401" s="366"/>
      <c r="HID401" s="366"/>
      <c r="HIE401" s="366"/>
      <c r="HIF401" s="366"/>
      <c r="HIG401" s="366"/>
      <c r="HIH401" s="366"/>
      <c r="HII401" s="366"/>
      <c r="HIJ401" s="366"/>
      <c r="HIK401" s="366"/>
      <c r="HIL401" s="366"/>
      <c r="HIM401" s="366"/>
      <c r="HIN401" s="366"/>
      <c r="HIO401" s="366"/>
      <c r="HIP401" s="366"/>
      <c r="HIQ401" s="366"/>
      <c r="HIR401" s="366"/>
      <c r="HIS401" s="366"/>
      <c r="HIT401" s="366"/>
      <c r="HIU401" s="366"/>
      <c r="HIV401" s="366"/>
      <c r="HIW401" s="366"/>
      <c r="HIX401" s="366"/>
      <c r="HIY401" s="366"/>
      <c r="HIZ401" s="366"/>
      <c r="HJA401" s="366"/>
      <c r="HJB401" s="366"/>
      <c r="HJC401" s="366"/>
      <c r="HJD401" s="366"/>
      <c r="HJE401" s="366"/>
      <c r="HJF401" s="366"/>
      <c r="HJG401" s="366"/>
      <c r="HJH401" s="366"/>
      <c r="HJI401" s="366"/>
      <c r="HJJ401" s="366"/>
      <c r="HJK401" s="366"/>
      <c r="HJL401" s="366"/>
      <c r="HJM401" s="366"/>
      <c r="HJN401" s="366"/>
      <c r="HJO401" s="366"/>
      <c r="HJP401" s="366"/>
      <c r="HJQ401" s="366"/>
      <c r="HJR401" s="366"/>
      <c r="HJS401" s="366"/>
      <c r="HJT401" s="366"/>
      <c r="HJU401" s="366"/>
      <c r="HJV401" s="366"/>
      <c r="HJW401" s="366"/>
      <c r="HJX401" s="366"/>
      <c r="HJY401" s="366"/>
      <c r="HJZ401" s="366"/>
      <c r="HKA401" s="366"/>
      <c r="HKB401" s="366"/>
      <c r="HKC401" s="366"/>
      <c r="HKD401" s="366"/>
      <c r="HKE401" s="366"/>
      <c r="HKF401" s="366"/>
      <c r="HKG401" s="366"/>
      <c r="HKH401" s="366"/>
      <c r="HKI401" s="366"/>
      <c r="HKJ401" s="366"/>
      <c r="HKK401" s="366"/>
      <c r="HKL401" s="366"/>
      <c r="HKM401" s="366"/>
      <c r="HKN401" s="366"/>
      <c r="HKO401" s="366"/>
      <c r="HKP401" s="366"/>
      <c r="HKQ401" s="366"/>
      <c r="HKR401" s="366"/>
      <c r="HKS401" s="366"/>
      <c r="HKT401" s="366"/>
      <c r="HKU401" s="366"/>
      <c r="HKV401" s="366"/>
      <c r="HKW401" s="366"/>
      <c r="HKX401" s="366"/>
      <c r="HKY401" s="366"/>
      <c r="HKZ401" s="366"/>
      <c r="HLA401" s="366"/>
      <c r="HLB401" s="366"/>
      <c r="HLC401" s="366"/>
      <c r="HLD401" s="366"/>
      <c r="HLE401" s="366"/>
      <c r="HLF401" s="366"/>
      <c r="HLG401" s="366"/>
      <c r="HLH401" s="366"/>
      <c r="HLI401" s="366"/>
      <c r="HLJ401" s="366"/>
      <c r="HLK401" s="366"/>
      <c r="HLL401" s="366"/>
      <c r="HLM401" s="366"/>
      <c r="HLN401" s="366"/>
      <c r="HLO401" s="366"/>
      <c r="HLP401" s="366"/>
      <c r="HLQ401" s="366"/>
      <c r="HLR401" s="366"/>
      <c r="HLS401" s="366"/>
      <c r="HLT401" s="366"/>
      <c r="HLU401" s="366"/>
      <c r="HLV401" s="366"/>
      <c r="HLW401" s="366"/>
      <c r="HLX401" s="366"/>
      <c r="HLY401" s="366"/>
      <c r="HLZ401" s="366"/>
      <c r="HMA401" s="366"/>
      <c r="HMB401" s="366"/>
      <c r="HMC401" s="366"/>
      <c r="HMD401" s="366"/>
      <c r="HME401" s="366"/>
      <c r="HMF401" s="366"/>
      <c r="HMG401" s="366"/>
      <c r="HMH401" s="366"/>
      <c r="HMI401" s="366"/>
      <c r="HMJ401" s="366"/>
      <c r="HMK401" s="366"/>
      <c r="HML401" s="366"/>
      <c r="HMM401" s="366"/>
      <c r="HMN401" s="366"/>
      <c r="HMO401" s="366"/>
      <c r="HMP401" s="366"/>
      <c r="HMQ401" s="366"/>
      <c r="HMR401" s="366"/>
      <c r="HMS401" s="366"/>
      <c r="HMT401" s="366"/>
      <c r="HMU401" s="366"/>
      <c r="HMV401" s="366"/>
      <c r="HMW401" s="366"/>
      <c r="HMX401" s="366"/>
      <c r="HMY401" s="366"/>
      <c r="HMZ401" s="366"/>
      <c r="HNA401" s="366"/>
      <c r="HNB401" s="366"/>
      <c r="HNC401" s="366"/>
      <c r="HND401" s="366"/>
      <c r="HNE401" s="366"/>
      <c r="HNF401" s="366"/>
      <c r="HNG401" s="366"/>
      <c r="HNH401" s="366"/>
      <c r="HNI401" s="366"/>
      <c r="HNJ401" s="366"/>
      <c r="HNK401" s="366"/>
      <c r="HNL401" s="366"/>
      <c r="HNM401" s="366"/>
      <c r="HNN401" s="366"/>
      <c r="HNO401" s="366"/>
      <c r="HNP401" s="366"/>
      <c r="HNQ401" s="366"/>
      <c r="HNR401" s="366"/>
      <c r="HNS401" s="366"/>
      <c r="HNT401" s="366"/>
      <c r="HNU401" s="366"/>
      <c r="HNV401" s="366"/>
      <c r="HNW401" s="366"/>
      <c r="HNX401" s="366"/>
      <c r="HNY401" s="366"/>
      <c r="HNZ401" s="366"/>
      <c r="HOA401" s="366"/>
      <c r="HOB401" s="366"/>
      <c r="HOC401" s="366"/>
      <c r="HOD401" s="366"/>
      <c r="HOE401" s="366"/>
      <c r="HOF401" s="366"/>
      <c r="HOG401" s="366"/>
      <c r="HOH401" s="366"/>
      <c r="HOI401" s="366"/>
      <c r="HOJ401" s="366"/>
      <c r="HOK401" s="366"/>
      <c r="HOL401" s="366"/>
      <c r="HOM401" s="366"/>
      <c r="HON401" s="366"/>
      <c r="HOO401" s="366"/>
      <c r="HOP401" s="366"/>
      <c r="HOQ401" s="366"/>
      <c r="HOR401" s="366"/>
      <c r="HOS401" s="366"/>
      <c r="HOT401" s="366"/>
      <c r="HOU401" s="366"/>
      <c r="HOV401" s="366"/>
      <c r="HOW401" s="366"/>
      <c r="HOX401" s="366"/>
      <c r="HOY401" s="366"/>
      <c r="HOZ401" s="366"/>
      <c r="HPA401" s="366"/>
      <c r="HPB401" s="366"/>
      <c r="HPC401" s="366"/>
      <c r="HPD401" s="366"/>
      <c r="HPE401" s="366"/>
      <c r="HPF401" s="366"/>
      <c r="HPG401" s="366"/>
      <c r="HPH401" s="366"/>
      <c r="HPI401" s="366"/>
      <c r="HPJ401" s="366"/>
      <c r="HPK401" s="366"/>
      <c r="HPL401" s="366"/>
      <c r="HPM401" s="366"/>
      <c r="HPN401" s="366"/>
      <c r="HPO401" s="366"/>
      <c r="HPP401" s="366"/>
      <c r="HPQ401" s="366"/>
      <c r="HPR401" s="366"/>
      <c r="HPS401" s="366"/>
      <c r="HPT401" s="366"/>
      <c r="HPU401" s="366"/>
      <c r="HPV401" s="366"/>
      <c r="HPW401" s="366"/>
      <c r="HPX401" s="366"/>
      <c r="HPY401" s="366"/>
      <c r="HPZ401" s="366"/>
      <c r="HQA401" s="366"/>
      <c r="HQB401" s="366"/>
      <c r="HQC401" s="366"/>
      <c r="HQD401" s="366"/>
      <c r="HQE401" s="366"/>
      <c r="HQF401" s="366"/>
      <c r="HQG401" s="366"/>
      <c r="HQH401" s="366"/>
      <c r="HQI401" s="366"/>
      <c r="HQJ401" s="366"/>
      <c r="HQK401" s="366"/>
      <c r="HQL401" s="366"/>
      <c r="HQM401" s="366"/>
      <c r="HQN401" s="366"/>
      <c r="HQO401" s="366"/>
      <c r="HQP401" s="366"/>
      <c r="HQQ401" s="366"/>
      <c r="HQR401" s="366"/>
      <c r="HQS401" s="366"/>
      <c r="HQT401" s="366"/>
      <c r="HQU401" s="366"/>
      <c r="HQV401" s="366"/>
      <c r="HQW401" s="366"/>
      <c r="HQX401" s="366"/>
      <c r="HQY401" s="366"/>
      <c r="HQZ401" s="366"/>
      <c r="HRA401" s="366"/>
      <c r="HRB401" s="366"/>
      <c r="HRC401" s="366"/>
      <c r="HRD401" s="366"/>
      <c r="HRE401" s="366"/>
      <c r="HRF401" s="366"/>
      <c r="HRG401" s="366"/>
      <c r="HRH401" s="366"/>
      <c r="HRI401" s="366"/>
      <c r="HRJ401" s="366"/>
      <c r="HRK401" s="366"/>
      <c r="HRL401" s="366"/>
      <c r="HRM401" s="366"/>
      <c r="HRN401" s="366"/>
      <c r="HRO401" s="366"/>
      <c r="HRP401" s="366"/>
      <c r="HRQ401" s="366"/>
      <c r="HRR401" s="366"/>
      <c r="HRS401" s="366"/>
      <c r="HRT401" s="366"/>
      <c r="HRU401" s="366"/>
      <c r="HRV401" s="366"/>
      <c r="HRW401" s="366"/>
      <c r="HRX401" s="366"/>
      <c r="HRY401" s="366"/>
      <c r="HRZ401" s="366"/>
      <c r="HSA401" s="366"/>
      <c r="HSB401" s="366"/>
      <c r="HSC401" s="366"/>
      <c r="HSD401" s="366"/>
      <c r="HSE401" s="366"/>
      <c r="HSF401" s="366"/>
      <c r="HSG401" s="366"/>
      <c r="HSH401" s="366"/>
      <c r="HSI401" s="366"/>
      <c r="HSJ401" s="366"/>
      <c r="HSK401" s="366"/>
      <c r="HSL401" s="366"/>
      <c r="HSM401" s="366"/>
      <c r="HSN401" s="366"/>
      <c r="HSO401" s="366"/>
      <c r="HSP401" s="366"/>
      <c r="HSQ401" s="366"/>
      <c r="HSR401" s="366"/>
      <c r="HSS401" s="366"/>
      <c r="HST401" s="366"/>
      <c r="HSU401" s="366"/>
      <c r="HSV401" s="366"/>
      <c r="HSW401" s="366"/>
      <c r="HSX401" s="366"/>
      <c r="HSY401" s="366"/>
      <c r="HSZ401" s="366"/>
      <c r="HTA401" s="366"/>
      <c r="HTB401" s="366"/>
      <c r="HTC401" s="366"/>
      <c r="HTD401" s="366"/>
      <c r="HTE401" s="366"/>
      <c r="HTF401" s="366"/>
      <c r="HTG401" s="366"/>
      <c r="HTH401" s="366"/>
      <c r="HTI401" s="366"/>
      <c r="HTJ401" s="366"/>
      <c r="HTK401" s="366"/>
      <c r="HTL401" s="366"/>
      <c r="HTM401" s="366"/>
      <c r="HTN401" s="366"/>
      <c r="HTO401" s="366"/>
      <c r="HTP401" s="366"/>
      <c r="HTQ401" s="366"/>
      <c r="HTR401" s="366"/>
      <c r="HTS401" s="366"/>
      <c r="HTT401" s="366"/>
      <c r="HTU401" s="366"/>
      <c r="HTV401" s="366"/>
      <c r="HTW401" s="366"/>
      <c r="HTX401" s="366"/>
      <c r="HTY401" s="366"/>
      <c r="HTZ401" s="366"/>
      <c r="HUA401" s="366"/>
      <c r="HUB401" s="366"/>
      <c r="HUC401" s="366"/>
      <c r="HUD401" s="366"/>
      <c r="HUE401" s="366"/>
      <c r="HUF401" s="366"/>
      <c r="HUG401" s="366"/>
      <c r="HUH401" s="366"/>
      <c r="HUI401" s="366"/>
      <c r="HUJ401" s="366"/>
      <c r="HUK401" s="366"/>
      <c r="HUL401" s="366"/>
      <c r="HUM401" s="366"/>
      <c r="HUN401" s="366"/>
      <c r="HUO401" s="366"/>
      <c r="HUP401" s="366"/>
      <c r="HUQ401" s="366"/>
      <c r="HUR401" s="366"/>
      <c r="HUS401" s="366"/>
      <c r="HUT401" s="366"/>
      <c r="HUU401" s="366"/>
      <c r="HUV401" s="366"/>
      <c r="HUW401" s="366"/>
      <c r="HUX401" s="366"/>
      <c r="HUY401" s="366"/>
      <c r="HUZ401" s="366"/>
      <c r="HVA401" s="366"/>
      <c r="HVB401" s="366"/>
      <c r="HVC401" s="366"/>
      <c r="HVD401" s="366"/>
      <c r="HVE401" s="366"/>
      <c r="HVF401" s="366"/>
      <c r="HVG401" s="366"/>
      <c r="HVH401" s="366"/>
      <c r="HVI401" s="366"/>
      <c r="HVJ401" s="366"/>
      <c r="HVK401" s="366"/>
      <c r="HVL401" s="366"/>
      <c r="HVM401" s="366"/>
      <c r="HVN401" s="366"/>
      <c r="HVO401" s="366"/>
      <c r="HVP401" s="366"/>
      <c r="HVQ401" s="366"/>
      <c r="HVR401" s="366"/>
      <c r="HVS401" s="366"/>
      <c r="HVT401" s="366"/>
      <c r="HVU401" s="366"/>
      <c r="HVV401" s="366"/>
      <c r="HVW401" s="366"/>
      <c r="HVX401" s="366"/>
      <c r="HVY401" s="366"/>
      <c r="HVZ401" s="366"/>
      <c r="HWA401" s="366"/>
      <c r="HWB401" s="366"/>
      <c r="HWC401" s="366"/>
      <c r="HWD401" s="366"/>
      <c r="HWE401" s="366"/>
      <c r="HWF401" s="366"/>
      <c r="HWG401" s="366"/>
      <c r="HWH401" s="366"/>
      <c r="HWI401" s="366"/>
      <c r="HWJ401" s="366"/>
      <c r="HWK401" s="366"/>
      <c r="HWL401" s="366"/>
      <c r="HWM401" s="366"/>
      <c r="HWN401" s="366"/>
      <c r="HWO401" s="366"/>
      <c r="HWP401" s="366"/>
      <c r="HWQ401" s="366"/>
      <c r="HWR401" s="366"/>
      <c r="HWS401" s="366"/>
      <c r="HWT401" s="366"/>
      <c r="HWU401" s="366"/>
      <c r="HWV401" s="366"/>
      <c r="HWW401" s="366"/>
      <c r="HWX401" s="366"/>
      <c r="HWY401" s="366"/>
      <c r="HWZ401" s="366"/>
      <c r="HXA401" s="366"/>
      <c r="HXB401" s="366"/>
      <c r="HXC401" s="366"/>
      <c r="HXD401" s="366"/>
      <c r="HXE401" s="366"/>
      <c r="HXF401" s="366"/>
      <c r="HXG401" s="366"/>
      <c r="HXH401" s="366"/>
      <c r="HXI401" s="366"/>
      <c r="HXJ401" s="366"/>
      <c r="HXK401" s="366"/>
      <c r="HXL401" s="366"/>
      <c r="HXM401" s="366"/>
      <c r="HXN401" s="366"/>
      <c r="HXO401" s="366"/>
      <c r="HXP401" s="366"/>
      <c r="HXQ401" s="366"/>
      <c r="HXR401" s="366"/>
      <c r="HXS401" s="366"/>
      <c r="HXT401" s="366"/>
      <c r="HXU401" s="366"/>
      <c r="HXV401" s="366"/>
      <c r="HXW401" s="366"/>
      <c r="HXX401" s="366"/>
      <c r="HXY401" s="366"/>
      <c r="HXZ401" s="366"/>
      <c r="HYA401" s="366"/>
      <c r="HYB401" s="366"/>
      <c r="HYC401" s="366"/>
      <c r="HYD401" s="366"/>
      <c r="HYE401" s="366"/>
      <c r="HYF401" s="366"/>
      <c r="HYG401" s="366"/>
      <c r="HYH401" s="366"/>
      <c r="HYI401" s="366"/>
      <c r="HYJ401" s="366"/>
      <c r="HYK401" s="366"/>
      <c r="HYL401" s="366"/>
      <c r="HYM401" s="366"/>
      <c r="HYN401" s="366"/>
      <c r="HYO401" s="366"/>
      <c r="HYP401" s="366"/>
      <c r="HYQ401" s="366"/>
      <c r="HYR401" s="366"/>
      <c r="HYS401" s="366"/>
      <c r="HYT401" s="366"/>
      <c r="HYU401" s="366"/>
      <c r="HYV401" s="366"/>
      <c r="HYW401" s="366"/>
      <c r="HYX401" s="366"/>
      <c r="HYY401" s="366"/>
      <c r="HYZ401" s="366"/>
      <c r="HZA401" s="366"/>
      <c r="HZB401" s="366"/>
      <c r="HZC401" s="366"/>
      <c r="HZD401" s="366"/>
      <c r="HZE401" s="366"/>
      <c r="HZF401" s="366"/>
      <c r="HZG401" s="366"/>
      <c r="HZH401" s="366"/>
      <c r="HZI401" s="366"/>
      <c r="HZJ401" s="366"/>
      <c r="HZK401" s="366"/>
      <c r="HZL401" s="366"/>
      <c r="HZM401" s="366"/>
      <c r="HZN401" s="366"/>
      <c r="HZO401" s="366"/>
      <c r="HZP401" s="366"/>
      <c r="HZQ401" s="366"/>
      <c r="HZR401" s="366"/>
      <c r="HZS401" s="366"/>
      <c r="HZT401" s="366"/>
      <c r="HZU401" s="366"/>
      <c r="HZV401" s="366"/>
      <c r="HZW401" s="366"/>
      <c r="HZX401" s="366"/>
      <c r="HZY401" s="366"/>
      <c r="HZZ401" s="366"/>
      <c r="IAA401" s="366"/>
      <c r="IAB401" s="366"/>
      <c r="IAC401" s="366"/>
      <c r="IAD401" s="366"/>
      <c r="IAE401" s="366"/>
      <c r="IAF401" s="366"/>
      <c r="IAG401" s="366"/>
      <c r="IAH401" s="366"/>
      <c r="IAI401" s="366"/>
      <c r="IAJ401" s="366"/>
      <c r="IAK401" s="366"/>
      <c r="IAL401" s="366"/>
      <c r="IAM401" s="366"/>
      <c r="IAN401" s="366"/>
      <c r="IAO401" s="366"/>
      <c r="IAP401" s="366"/>
      <c r="IAQ401" s="366"/>
      <c r="IAR401" s="366"/>
      <c r="IAS401" s="366"/>
      <c r="IAT401" s="366"/>
      <c r="IAU401" s="366"/>
      <c r="IAV401" s="366"/>
      <c r="IAW401" s="366"/>
      <c r="IAX401" s="366"/>
      <c r="IAY401" s="366"/>
      <c r="IAZ401" s="366"/>
      <c r="IBA401" s="366"/>
      <c r="IBB401" s="366"/>
      <c r="IBC401" s="366"/>
      <c r="IBD401" s="366"/>
      <c r="IBE401" s="366"/>
      <c r="IBF401" s="366"/>
      <c r="IBG401" s="366"/>
      <c r="IBH401" s="366"/>
      <c r="IBI401" s="366"/>
      <c r="IBJ401" s="366"/>
      <c r="IBK401" s="366"/>
      <c r="IBL401" s="366"/>
      <c r="IBM401" s="366"/>
      <c r="IBN401" s="366"/>
      <c r="IBO401" s="366"/>
      <c r="IBP401" s="366"/>
      <c r="IBQ401" s="366"/>
      <c r="IBR401" s="366"/>
      <c r="IBS401" s="366"/>
      <c r="IBT401" s="366"/>
      <c r="IBU401" s="366"/>
      <c r="IBV401" s="366"/>
      <c r="IBW401" s="366"/>
      <c r="IBX401" s="366"/>
      <c r="IBY401" s="366"/>
      <c r="IBZ401" s="366"/>
      <c r="ICA401" s="366"/>
      <c r="ICB401" s="366"/>
      <c r="ICC401" s="366"/>
      <c r="ICD401" s="366"/>
      <c r="ICE401" s="366"/>
      <c r="ICF401" s="366"/>
      <c r="ICG401" s="366"/>
      <c r="ICH401" s="366"/>
      <c r="ICI401" s="366"/>
      <c r="ICJ401" s="366"/>
      <c r="ICK401" s="366"/>
      <c r="ICL401" s="366"/>
      <c r="ICM401" s="366"/>
      <c r="ICN401" s="366"/>
      <c r="ICO401" s="366"/>
      <c r="ICP401" s="366"/>
      <c r="ICQ401" s="366"/>
      <c r="ICR401" s="366"/>
      <c r="ICS401" s="366"/>
      <c r="ICT401" s="366"/>
      <c r="ICU401" s="366"/>
      <c r="ICV401" s="366"/>
      <c r="ICW401" s="366"/>
      <c r="ICX401" s="366"/>
      <c r="ICY401" s="366"/>
      <c r="ICZ401" s="366"/>
      <c r="IDA401" s="366"/>
      <c r="IDB401" s="366"/>
      <c r="IDC401" s="366"/>
      <c r="IDD401" s="366"/>
      <c r="IDE401" s="366"/>
      <c r="IDF401" s="366"/>
      <c r="IDG401" s="366"/>
      <c r="IDH401" s="366"/>
      <c r="IDI401" s="366"/>
      <c r="IDJ401" s="366"/>
      <c r="IDK401" s="366"/>
      <c r="IDL401" s="366"/>
      <c r="IDM401" s="366"/>
      <c r="IDN401" s="366"/>
      <c r="IDO401" s="366"/>
      <c r="IDP401" s="366"/>
      <c r="IDQ401" s="366"/>
      <c r="IDR401" s="366"/>
      <c r="IDS401" s="366"/>
      <c r="IDT401" s="366"/>
      <c r="IDU401" s="366"/>
      <c r="IDV401" s="366"/>
      <c r="IDW401" s="366"/>
      <c r="IDX401" s="366"/>
      <c r="IDY401" s="366"/>
      <c r="IDZ401" s="366"/>
      <c r="IEA401" s="366"/>
      <c r="IEB401" s="366"/>
      <c r="IEC401" s="366"/>
      <c r="IED401" s="366"/>
      <c r="IEE401" s="366"/>
      <c r="IEF401" s="366"/>
      <c r="IEG401" s="366"/>
      <c r="IEH401" s="366"/>
      <c r="IEI401" s="366"/>
      <c r="IEJ401" s="366"/>
      <c r="IEK401" s="366"/>
      <c r="IEL401" s="366"/>
      <c r="IEM401" s="366"/>
      <c r="IEN401" s="366"/>
      <c r="IEO401" s="366"/>
      <c r="IEP401" s="366"/>
      <c r="IEQ401" s="366"/>
      <c r="IER401" s="366"/>
      <c r="IES401" s="366"/>
      <c r="IET401" s="366"/>
      <c r="IEU401" s="366"/>
      <c r="IEV401" s="366"/>
      <c r="IEW401" s="366"/>
      <c r="IEX401" s="366"/>
      <c r="IEY401" s="366"/>
      <c r="IEZ401" s="366"/>
      <c r="IFA401" s="366"/>
      <c r="IFB401" s="366"/>
      <c r="IFC401" s="366"/>
      <c r="IFD401" s="366"/>
      <c r="IFE401" s="366"/>
      <c r="IFF401" s="366"/>
      <c r="IFG401" s="366"/>
      <c r="IFH401" s="366"/>
      <c r="IFI401" s="366"/>
      <c r="IFJ401" s="366"/>
      <c r="IFK401" s="366"/>
      <c r="IFL401" s="366"/>
      <c r="IFM401" s="366"/>
      <c r="IFN401" s="366"/>
      <c r="IFO401" s="366"/>
      <c r="IFP401" s="366"/>
      <c r="IFQ401" s="366"/>
      <c r="IFR401" s="366"/>
      <c r="IFS401" s="366"/>
      <c r="IFT401" s="366"/>
      <c r="IFU401" s="366"/>
      <c r="IFV401" s="366"/>
      <c r="IFW401" s="366"/>
      <c r="IFX401" s="366"/>
      <c r="IFY401" s="366"/>
      <c r="IFZ401" s="366"/>
      <c r="IGA401" s="366"/>
      <c r="IGB401" s="366"/>
      <c r="IGC401" s="366"/>
      <c r="IGD401" s="366"/>
      <c r="IGE401" s="366"/>
      <c r="IGF401" s="366"/>
      <c r="IGG401" s="366"/>
      <c r="IGH401" s="366"/>
      <c r="IGI401" s="366"/>
      <c r="IGJ401" s="366"/>
      <c r="IGK401" s="366"/>
      <c r="IGL401" s="366"/>
      <c r="IGM401" s="366"/>
      <c r="IGN401" s="366"/>
      <c r="IGO401" s="366"/>
      <c r="IGP401" s="366"/>
      <c r="IGQ401" s="366"/>
      <c r="IGR401" s="366"/>
      <c r="IGS401" s="366"/>
      <c r="IGT401" s="366"/>
      <c r="IGU401" s="366"/>
      <c r="IGV401" s="366"/>
      <c r="IGW401" s="366"/>
      <c r="IGX401" s="366"/>
      <c r="IGY401" s="366"/>
      <c r="IGZ401" s="366"/>
      <c r="IHA401" s="366"/>
      <c r="IHB401" s="366"/>
      <c r="IHC401" s="366"/>
      <c r="IHD401" s="366"/>
      <c r="IHE401" s="366"/>
      <c r="IHF401" s="366"/>
      <c r="IHG401" s="366"/>
      <c r="IHH401" s="366"/>
      <c r="IHI401" s="366"/>
      <c r="IHJ401" s="366"/>
      <c r="IHK401" s="366"/>
      <c r="IHL401" s="366"/>
      <c r="IHM401" s="366"/>
      <c r="IHN401" s="366"/>
      <c r="IHO401" s="366"/>
      <c r="IHP401" s="366"/>
      <c r="IHQ401" s="366"/>
      <c r="IHR401" s="366"/>
      <c r="IHS401" s="366"/>
      <c r="IHT401" s="366"/>
      <c r="IHU401" s="366"/>
      <c r="IHV401" s="366"/>
      <c r="IHW401" s="366"/>
      <c r="IHX401" s="366"/>
      <c r="IHY401" s="366"/>
      <c r="IHZ401" s="366"/>
      <c r="IIA401" s="366"/>
      <c r="IIB401" s="366"/>
      <c r="IIC401" s="366"/>
      <c r="IID401" s="366"/>
      <c r="IIE401" s="366"/>
      <c r="IIF401" s="366"/>
      <c r="IIG401" s="366"/>
      <c r="IIH401" s="366"/>
      <c r="III401" s="366"/>
      <c r="IIJ401" s="366"/>
      <c r="IIK401" s="366"/>
      <c r="IIL401" s="366"/>
      <c r="IIM401" s="366"/>
      <c r="IIN401" s="366"/>
      <c r="IIO401" s="366"/>
      <c r="IIP401" s="366"/>
      <c r="IIQ401" s="366"/>
      <c r="IIR401" s="366"/>
      <c r="IIS401" s="366"/>
      <c r="IIT401" s="366"/>
      <c r="IIU401" s="366"/>
      <c r="IIV401" s="366"/>
      <c r="IIW401" s="366"/>
      <c r="IIX401" s="366"/>
      <c r="IIY401" s="366"/>
      <c r="IIZ401" s="366"/>
      <c r="IJA401" s="366"/>
      <c r="IJB401" s="366"/>
      <c r="IJC401" s="366"/>
      <c r="IJD401" s="366"/>
      <c r="IJE401" s="366"/>
      <c r="IJF401" s="366"/>
      <c r="IJG401" s="366"/>
      <c r="IJH401" s="366"/>
      <c r="IJI401" s="366"/>
      <c r="IJJ401" s="366"/>
      <c r="IJK401" s="366"/>
      <c r="IJL401" s="366"/>
      <c r="IJM401" s="366"/>
      <c r="IJN401" s="366"/>
      <c r="IJO401" s="366"/>
      <c r="IJP401" s="366"/>
      <c r="IJQ401" s="366"/>
      <c r="IJR401" s="366"/>
      <c r="IJS401" s="366"/>
      <c r="IJT401" s="366"/>
      <c r="IJU401" s="366"/>
      <c r="IJV401" s="366"/>
      <c r="IJW401" s="366"/>
      <c r="IJX401" s="366"/>
      <c r="IJY401" s="366"/>
      <c r="IJZ401" s="366"/>
      <c r="IKA401" s="366"/>
      <c r="IKB401" s="366"/>
      <c r="IKC401" s="366"/>
      <c r="IKD401" s="366"/>
      <c r="IKE401" s="366"/>
      <c r="IKF401" s="366"/>
      <c r="IKG401" s="366"/>
      <c r="IKH401" s="366"/>
      <c r="IKI401" s="366"/>
      <c r="IKJ401" s="366"/>
      <c r="IKK401" s="366"/>
      <c r="IKL401" s="366"/>
      <c r="IKM401" s="366"/>
      <c r="IKN401" s="366"/>
      <c r="IKO401" s="366"/>
      <c r="IKP401" s="366"/>
      <c r="IKQ401" s="366"/>
      <c r="IKR401" s="366"/>
      <c r="IKS401" s="366"/>
      <c r="IKT401" s="366"/>
      <c r="IKU401" s="366"/>
      <c r="IKV401" s="366"/>
      <c r="IKW401" s="366"/>
      <c r="IKX401" s="366"/>
      <c r="IKY401" s="366"/>
      <c r="IKZ401" s="366"/>
      <c r="ILA401" s="366"/>
      <c r="ILB401" s="366"/>
      <c r="ILC401" s="366"/>
      <c r="ILD401" s="366"/>
      <c r="ILE401" s="366"/>
      <c r="ILF401" s="366"/>
      <c r="ILG401" s="366"/>
      <c r="ILH401" s="366"/>
      <c r="ILI401" s="366"/>
      <c r="ILJ401" s="366"/>
      <c r="ILK401" s="366"/>
      <c r="ILL401" s="366"/>
      <c r="ILM401" s="366"/>
      <c r="ILN401" s="366"/>
      <c r="ILO401" s="366"/>
      <c r="ILP401" s="366"/>
      <c r="ILQ401" s="366"/>
      <c r="ILR401" s="366"/>
      <c r="ILS401" s="366"/>
      <c r="ILT401" s="366"/>
      <c r="ILU401" s="366"/>
      <c r="ILV401" s="366"/>
      <c r="ILW401" s="366"/>
      <c r="ILX401" s="366"/>
      <c r="ILY401" s="366"/>
      <c r="ILZ401" s="366"/>
      <c r="IMA401" s="366"/>
      <c r="IMB401" s="366"/>
      <c r="IMC401" s="366"/>
      <c r="IMD401" s="366"/>
      <c r="IME401" s="366"/>
      <c r="IMF401" s="366"/>
      <c r="IMG401" s="366"/>
      <c r="IMH401" s="366"/>
      <c r="IMI401" s="366"/>
      <c r="IMJ401" s="366"/>
      <c r="IMK401" s="366"/>
      <c r="IML401" s="366"/>
      <c r="IMM401" s="366"/>
      <c r="IMN401" s="366"/>
      <c r="IMO401" s="366"/>
      <c r="IMP401" s="366"/>
      <c r="IMQ401" s="366"/>
      <c r="IMR401" s="366"/>
      <c r="IMS401" s="366"/>
      <c r="IMT401" s="366"/>
      <c r="IMU401" s="366"/>
      <c r="IMV401" s="366"/>
      <c r="IMW401" s="366"/>
      <c r="IMX401" s="366"/>
      <c r="IMY401" s="366"/>
      <c r="IMZ401" s="366"/>
      <c r="INA401" s="366"/>
      <c r="INB401" s="366"/>
      <c r="INC401" s="366"/>
      <c r="IND401" s="366"/>
      <c r="INE401" s="366"/>
      <c r="INF401" s="366"/>
      <c r="ING401" s="366"/>
      <c r="INH401" s="366"/>
      <c r="INI401" s="366"/>
      <c r="INJ401" s="366"/>
      <c r="INK401" s="366"/>
      <c r="INL401" s="366"/>
      <c r="INM401" s="366"/>
      <c r="INN401" s="366"/>
      <c r="INO401" s="366"/>
      <c r="INP401" s="366"/>
      <c r="INQ401" s="366"/>
      <c r="INR401" s="366"/>
      <c r="INS401" s="366"/>
      <c r="INT401" s="366"/>
      <c r="INU401" s="366"/>
      <c r="INV401" s="366"/>
      <c r="INW401" s="366"/>
      <c r="INX401" s="366"/>
      <c r="INY401" s="366"/>
      <c r="INZ401" s="366"/>
      <c r="IOA401" s="366"/>
      <c r="IOB401" s="366"/>
      <c r="IOC401" s="366"/>
      <c r="IOD401" s="366"/>
      <c r="IOE401" s="366"/>
      <c r="IOF401" s="366"/>
      <c r="IOG401" s="366"/>
      <c r="IOH401" s="366"/>
      <c r="IOI401" s="366"/>
      <c r="IOJ401" s="366"/>
      <c r="IOK401" s="366"/>
      <c r="IOL401" s="366"/>
      <c r="IOM401" s="366"/>
      <c r="ION401" s="366"/>
      <c r="IOO401" s="366"/>
      <c r="IOP401" s="366"/>
      <c r="IOQ401" s="366"/>
      <c r="IOR401" s="366"/>
      <c r="IOS401" s="366"/>
      <c r="IOT401" s="366"/>
      <c r="IOU401" s="366"/>
      <c r="IOV401" s="366"/>
      <c r="IOW401" s="366"/>
      <c r="IOX401" s="366"/>
      <c r="IOY401" s="366"/>
      <c r="IOZ401" s="366"/>
      <c r="IPA401" s="366"/>
      <c r="IPB401" s="366"/>
      <c r="IPC401" s="366"/>
      <c r="IPD401" s="366"/>
      <c r="IPE401" s="366"/>
      <c r="IPF401" s="366"/>
      <c r="IPG401" s="366"/>
      <c r="IPH401" s="366"/>
      <c r="IPI401" s="366"/>
      <c r="IPJ401" s="366"/>
      <c r="IPK401" s="366"/>
      <c r="IPL401" s="366"/>
      <c r="IPM401" s="366"/>
      <c r="IPN401" s="366"/>
      <c r="IPO401" s="366"/>
      <c r="IPP401" s="366"/>
      <c r="IPQ401" s="366"/>
      <c r="IPR401" s="366"/>
      <c r="IPS401" s="366"/>
      <c r="IPT401" s="366"/>
      <c r="IPU401" s="366"/>
      <c r="IPV401" s="366"/>
      <c r="IPW401" s="366"/>
      <c r="IPX401" s="366"/>
      <c r="IPY401" s="366"/>
      <c r="IPZ401" s="366"/>
      <c r="IQA401" s="366"/>
      <c r="IQB401" s="366"/>
      <c r="IQC401" s="366"/>
      <c r="IQD401" s="366"/>
      <c r="IQE401" s="366"/>
      <c r="IQF401" s="366"/>
      <c r="IQG401" s="366"/>
      <c r="IQH401" s="366"/>
      <c r="IQI401" s="366"/>
      <c r="IQJ401" s="366"/>
      <c r="IQK401" s="366"/>
      <c r="IQL401" s="366"/>
      <c r="IQM401" s="366"/>
      <c r="IQN401" s="366"/>
      <c r="IQO401" s="366"/>
      <c r="IQP401" s="366"/>
      <c r="IQQ401" s="366"/>
      <c r="IQR401" s="366"/>
      <c r="IQS401" s="366"/>
      <c r="IQT401" s="366"/>
      <c r="IQU401" s="366"/>
      <c r="IQV401" s="366"/>
      <c r="IQW401" s="366"/>
      <c r="IQX401" s="366"/>
      <c r="IQY401" s="366"/>
      <c r="IQZ401" s="366"/>
      <c r="IRA401" s="366"/>
      <c r="IRB401" s="366"/>
      <c r="IRC401" s="366"/>
      <c r="IRD401" s="366"/>
      <c r="IRE401" s="366"/>
      <c r="IRF401" s="366"/>
      <c r="IRG401" s="366"/>
      <c r="IRH401" s="366"/>
      <c r="IRI401" s="366"/>
      <c r="IRJ401" s="366"/>
      <c r="IRK401" s="366"/>
      <c r="IRL401" s="366"/>
      <c r="IRM401" s="366"/>
      <c r="IRN401" s="366"/>
      <c r="IRO401" s="366"/>
      <c r="IRP401" s="366"/>
      <c r="IRQ401" s="366"/>
      <c r="IRR401" s="366"/>
      <c r="IRS401" s="366"/>
      <c r="IRT401" s="366"/>
      <c r="IRU401" s="366"/>
      <c r="IRV401" s="366"/>
      <c r="IRW401" s="366"/>
      <c r="IRX401" s="366"/>
      <c r="IRY401" s="366"/>
      <c r="IRZ401" s="366"/>
      <c r="ISA401" s="366"/>
      <c r="ISB401" s="366"/>
      <c r="ISC401" s="366"/>
      <c r="ISD401" s="366"/>
      <c r="ISE401" s="366"/>
      <c r="ISF401" s="366"/>
      <c r="ISG401" s="366"/>
      <c r="ISH401" s="366"/>
      <c r="ISI401" s="366"/>
      <c r="ISJ401" s="366"/>
      <c r="ISK401" s="366"/>
      <c r="ISL401" s="366"/>
      <c r="ISM401" s="366"/>
      <c r="ISN401" s="366"/>
      <c r="ISO401" s="366"/>
      <c r="ISP401" s="366"/>
      <c r="ISQ401" s="366"/>
      <c r="ISR401" s="366"/>
      <c r="ISS401" s="366"/>
      <c r="IST401" s="366"/>
      <c r="ISU401" s="366"/>
      <c r="ISV401" s="366"/>
      <c r="ISW401" s="366"/>
      <c r="ISX401" s="366"/>
      <c r="ISY401" s="366"/>
      <c r="ISZ401" s="366"/>
      <c r="ITA401" s="366"/>
      <c r="ITB401" s="366"/>
      <c r="ITC401" s="366"/>
      <c r="ITD401" s="366"/>
      <c r="ITE401" s="366"/>
      <c r="ITF401" s="366"/>
      <c r="ITG401" s="366"/>
      <c r="ITH401" s="366"/>
      <c r="ITI401" s="366"/>
      <c r="ITJ401" s="366"/>
      <c r="ITK401" s="366"/>
      <c r="ITL401" s="366"/>
      <c r="ITM401" s="366"/>
      <c r="ITN401" s="366"/>
      <c r="ITO401" s="366"/>
      <c r="ITP401" s="366"/>
      <c r="ITQ401" s="366"/>
      <c r="ITR401" s="366"/>
      <c r="ITS401" s="366"/>
      <c r="ITT401" s="366"/>
      <c r="ITU401" s="366"/>
      <c r="ITV401" s="366"/>
      <c r="ITW401" s="366"/>
      <c r="ITX401" s="366"/>
      <c r="ITY401" s="366"/>
      <c r="ITZ401" s="366"/>
      <c r="IUA401" s="366"/>
      <c r="IUB401" s="366"/>
      <c r="IUC401" s="366"/>
      <c r="IUD401" s="366"/>
      <c r="IUE401" s="366"/>
      <c r="IUF401" s="366"/>
      <c r="IUG401" s="366"/>
      <c r="IUH401" s="366"/>
      <c r="IUI401" s="366"/>
      <c r="IUJ401" s="366"/>
      <c r="IUK401" s="366"/>
      <c r="IUL401" s="366"/>
      <c r="IUM401" s="366"/>
      <c r="IUN401" s="366"/>
      <c r="IUO401" s="366"/>
      <c r="IUP401" s="366"/>
      <c r="IUQ401" s="366"/>
      <c r="IUR401" s="366"/>
      <c r="IUS401" s="366"/>
      <c r="IUT401" s="366"/>
      <c r="IUU401" s="366"/>
      <c r="IUV401" s="366"/>
      <c r="IUW401" s="366"/>
      <c r="IUX401" s="366"/>
      <c r="IUY401" s="366"/>
      <c r="IUZ401" s="366"/>
      <c r="IVA401" s="366"/>
      <c r="IVB401" s="366"/>
      <c r="IVC401" s="366"/>
      <c r="IVD401" s="366"/>
      <c r="IVE401" s="366"/>
      <c r="IVF401" s="366"/>
      <c r="IVG401" s="366"/>
      <c r="IVH401" s="366"/>
      <c r="IVI401" s="366"/>
      <c r="IVJ401" s="366"/>
      <c r="IVK401" s="366"/>
      <c r="IVL401" s="366"/>
      <c r="IVM401" s="366"/>
      <c r="IVN401" s="366"/>
      <c r="IVO401" s="366"/>
      <c r="IVP401" s="366"/>
      <c r="IVQ401" s="366"/>
      <c r="IVR401" s="366"/>
      <c r="IVS401" s="366"/>
      <c r="IVT401" s="366"/>
      <c r="IVU401" s="366"/>
      <c r="IVV401" s="366"/>
      <c r="IVW401" s="366"/>
      <c r="IVX401" s="366"/>
      <c r="IVY401" s="366"/>
      <c r="IVZ401" s="366"/>
      <c r="IWA401" s="366"/>
      <c r="IWB401" s="366"/>
      <c r="IWC401" s="366"/>
      <c r="IWD401" s="366"/>
      <c r="IWE401" s="366"/>
      <c r="IWF401" s="366"/>
      <c r="IWG401" s="366"/>
      <c r="IWH401" s="366"/>
      <c r="IWI401" s="366"/>
      <c r="IWJ401" s="366"/>
      <c r="IWK401" s="366"/>
      <c r="IWL401" s="366"/>
      <c r="IWM401" s="366"/>
      <c r="IWN401" s="366"/>
      <c r="IWO401" s="366"/>
      <c r="IWP401" s="366"/>
      <c r="IWQ401" s="366"/>
      <c r="IWR401" s="366"/>
      <c r="IWS401" s="366"/>
      <c r="IWT401" s="366"/>
      <c r="IWU401" s="366"/>
      <c r="IWV401" s="366"/>
      <c r="IWW401" s="366"/>
      <c r="IWX401" s="366"/>
      <c r="IWY401" s="366"/>
      <c r="IWZ401" s="366"/>
      <c r="IXA401" s="366"/>
      <c r="IXB401" s="366"/>
      <c r="IXC401" s="366"/>
      <c r="IXD401" s="366"/>
      <c r="IXE401" s="366"/>
      <c r="IXF401" s="366"/>
      <c r="IXG401" s="366"/>
      <c r="IXH401" s="366"/>
      <c r="IXI401" s="366"/>
      <c r="IXJ401" s="366"/>
      <c r="IXK401" s="366"/>
      <c r="IXL401" s="366"/>
      <c r="IXM401" s="366"/>
      <c r="IXN401" s="366"/>
      <c r="IXO401" s="366"/>
      <c r="IXP401" s="366"/>
      <c r="IXQ401" s="366"/>
      <c r="IXR401" s="366"/>
      <c r="IXS401" s="366"/>
      <c r="IXT401" s="366"/>
      <c r="IXU401" s="366"/>
      <c r="IXV401" s="366"/>
      <c r="IXW401" s="366"/>
      <c r="IXX401" s="366"/>
      <c r="IXY401" s="366"/>
      <c r="IXZ401" s="366"/>
      <c r="IYA401" s="366"/>
      <c r="IYB401" s="366"/>
      <c r="IYC401" s="366"/>
      <c r="IYD401" s="366"/>
      <c r="IYE401" s="366"/>
      <c r="IYF401" s="366"/>
      <c r="IYG401" s="366"/>
      <c r="IYH401" s="366"/>
      <c r="IYI401" s="366"/>
      <c r="IYJ401" s="366"/>
      <c r="IYK401" s="366"/>
      <c r="IYL401" s="366"/>
      <c r="IYM401" s="366"/>
      <c r="IYN401" s="366"/>
      <c r="IYO401" s="366"/>
      <c r="IYP401" s="366"/>
      <c r="IYQ401" s="366"/>
      <c r="IYR401" s="366"/>
      <c r="IYS401" s="366"/>
      <c r="IYT401" s="366"/>
      <c r="IYU401" s="366"/>
      <c r="IYV401" s="366"/>
      <c r="IYW401" s="366"/>
      <c r="IYX401" s="366"/>
      <c r="IYY401" s="366"/>
      <c r="IYZ401" s="366"/>
      <c r="IZA401" s="366"/>
      <c r="IZB401" s="366"/>
      <c r="IZC401" s="366"/>
      <c r="IZD401" s="366"/>
      <c r="IZE401" s="366"/>
      <c r="IZF401" s="366"/>
      <c r="IZG401" s="366"/>
      <c r="IZH401" s="366"/>
      <c r="IZI401" s="366"/>
      <c r="IZJ401" s="366"/>
      <c r="IZK401" s="366"/>
      <c r="IZL401" s="366"/>
      <c r="IZM401" s="366"/>
      <c r="IZN401" s="366"/>
      <c r="IZO401" s="366"/>
      <c r="IZP401" s="366"/>
      <c r="IZQ401" s="366"/>
      <c r="IZR401" s="366"/>
      <c r="IZS401" s="366"/>
      <c r="IZT401" s="366"/>
      <c r="IZU401" s="366"/>
      <c r="IZV401" s="366"/>
      <c r="IZW401" s="366"/>
      <c r="IZX401" s="366"/>
      <c r="IZY401" s="366"/>
      <c r="IZZ401" s="366"/>
      <c r="JAA401" s="366"/>
      <c r="JAB401" s="366"/>
      <c r="JAC401" s="366"/>
      <c r="JAD401" s="366"/>
      <c r="JAE401" s="366"/>
      <c r="JAF401" s="366"/>
      <c r="JAG401" s="366"/>
      <c r="JAH401" s="366"/>
      <c r="JAI401" s="366"/>
      <c r="JAJ401" s="366"/>
      <c r="JAK401" s="366"/>
      <c r="JAL401" s="366"/>
      <c r="JAM401" s="366"/>
      <c r="JAN401" s="366"/>
      <c r="JAO401" s="366"/>
      <c r="JAP401" s="366"/>
      <c r="JAQ401" s="366"/>
      <c r="JAR401" s="366"/>
      <c r="JAS401" s="366"/>
      <c r="JAT401" s="366"/>
      <c r="JAU401" s="366"/>
      <c r="JAV401" s="366"/>
      <c r="JAW401" s="366"/>
      <c r="JAX401" s="366"/>
      <c r="JAY401" s="366"/>
      <c r="JAZ401" s="366"/>
      <c r="JBA401" s="366"/>
      <c r="JBB401" s="366"/>
      <c r="JBC401" s="366"/>
      <c r="JBD401" s="366"/>
      <c r="JBE401" s="366"/>
      <c r="JBF401" s="366"/>
      <c r="JBG401" s="366"/>
      <c r="JBH401" s="366"/>
      <c r="JBI401" s="366"/>
      <c r="JBJ401" s="366"/>
      <c r="JBK401" s="366"/>
      <c r="JBL401" s="366"/>
      <c r="JBM401" s="366"/>
      <c r="JBN401" s="366"/>
      <c r="JBO401" s="366"/>
      <c r="JBP401" s="366"/>
      <c r="JBQ401" s="366"/>
      <c r="JBR401" s="366"/>
      <c r="JBS401" s="366"/>
      <c r="JBT401" s="366"/>
      <c r="JBU401" s="366"/>
      <c r="JBV401" s="366"/>
      <c r="JBW401" s="366"/>
      <c r="JBX401" s="366"/>
      <c r="JBY401" s="366"/>
      <c r="JBZ401" s="366"/>
      <c r="JCA401" s="366"/>
      <c r="JCB401" s="366"/>
      <c r="JCC401" s="366"/>
      <c r="JCD401" s="366"/>
      <c r="JCE401" s="366"/>
      <c r="JCF401" s="366"/>
      <c r="JCG401" s="366"/>
      <c r="JCH401" s="366"/>
      <c r="JCI401" s="366"/>
      <c r="JCJ401" s="366"/>
      <c r="JCK401" s="366"/>
      <c r="JCL401" s="366"/>
      <c r="JCM401" s="366"/>
      <c r="JCN401" s="366"/>
      <c r="JCO401" s="366"/>
      <c r="JCP401" s="366"/>
      <c r="JCQ401" s="366"/>
      <c r="JCR401" s="366"/>
      <c r="JCS401" s="366"/>
      <c r="JCT401" s="366"/>
      <c r="JCU401" s="366"/>
      <c r="JCV401" s="366"/>
      <c r="JCW401" s="366"/>
      <c r="JCX401" s="366"/>
      <c r="JCY401" s="366"/>
      <c r="JCZ401" s="366"/>
      <c r="JDA401" s="366"/>
      <c r="JDB401" s="366"/>
      <c r="JDC401" s="366"/>
      <c r="JDD401" s="366"/>
      <c r="JDE401" s="366"/>
      <c r="JDF401" s="366"/>
      <c r="JDG401" s="366"/>
      <c r="JDH401" s="366"/>
      <c r="JDI401" s="366"/>
      <c r="JDJ401" s="366"/>
      <c r="JDK401" s="366"/>
      <c r="JDL401" s="366"/>
      <c r="JDM401" s="366"/>
      <c r="JDN401" s="366"/>
      <c r="JDO401" s="366"/>
      <c r="JDP401" s="366"/>
      <c r="JDQ401" s="366"/>
      <c r="JDR401" s="366"/>
      <c r="JDS401" s="366"/>
      <c r="JDT401" s="366"/>
      <c r="JDU401" s="366"/>
      <c r="JDV401" s="366"/>
      <c r="JDW401" s="366"/>
      <c r="JDX401" s="366"/>
      <c r="JDY401" s="366"/>
      <c r="JDZ401" s="366"/>
      <c r="JEA401" s="366"/>
      <c r="JEB401" s="366"/>
      <c r="JEC401" s="366"/>
      <c r="JED401" s="366"/>
      <c r="JEE401" s="366"/>
      <c r="JEF401" s="366"/>
      <c r="JEG401" s="366"/>
      <c r="JEH401" s="366"/>
      <c r="JEI401" s="366"/>
      <c r="JEJ401" s="366"/>
      <c r="JEK401" s="366"/>
      <c r="JEL401" s="366"/>
      <c r="JEM401" s="366"/>
      <c r="JEN401" s="366"/>
      <c r="JEO401" s="366"/>
      <c r="JEP401" s="366"/>
      <c r="JEQ401" s="366"/>
      <c r="JER401" s="366"/>
      <c r="JES401" s="366"/>
      <c r="JET401" s="366"/>
      <c r="JEU401" s="366"/>
      <c r="JEV401" s="366"/>
      <c r="JEW401" s="366"/>
      <c r="JEX401" s="366"/>
      <c r="JEY401" s="366"/>
      <c r="JEZ401" s="366"/>
      <c r="JFA401" s="366"/>
      <c r="JFB401" s="366"/>
      <c r="JFC401" s="366"/>
      <c r="JFD401" s="366"/>
      <c r="JFE401" s="366"/>
      <c r="JFF401" s="366"/>
      <c r="JFG401" s="366"/>
      <c r="JFH401" s="366"/>
      <c r="JFI401" s="366"/>
      <c r="JFJ401" s="366"/>
      <c r="JFK401" s="366"/>
      <c r="JFL401" s="366"/>
      <c r="JFM401" s="366"/>
      <c r="JFN401" s="366"/>
      <c r="JFO401" s="366"/>
      <c r="JFP401" s="366"/>
      <c r="JFQ401" s="366"/>
      <c r="JFR401" s="366"/>
      <c r="JFS401" s="366"/>
      <c r="JFT401" s="366"/>
      <c r="JFU401" s="366"/>
      <c r="JFV401" s="366"/>
      <c r="JFW401" s="366"/>
      <c r="JFX401" s="366"/>
      <c r="JFY401" s="366"/>
      <c r="JFZ401" s="366"/>
      <c r="JGA401" s="366"/>
      <c r="JGB401" s="366"/>
      <c r="JGC401" s="366"/>
      <c r="JGD401" s="366"/>
      <c r="JGE401" s="366"/>
      <c r="JGF401" s="366"/>
      <c r="JGG401" s="366"/>
      <c r="JGH401" s="366"/>
      <c r="JGI401" s="366"/>
      <c r="JGJ401" s="366"/>
      <c r="JGK401" s="366"/>
      <c r="JGL401" s="366"/>
      <c r="JGM401" s="366"/>
      <c r="JGN401" s="366"/>
      <c r="JGO401" s="366"/>
      <c r="JGP401" s="366"/>
      <c r="JGQ401" s="366"/>
      <c r="JGR401" s="366"/>
      <c r="JGS401" s="366"/>
      <c r="JGT401" s="366"/>
      <c r="JGU401" s="366"/>
      <c r="JGV401" s="366"/>
      <c r="JGW401" s="366"/>
      <c r="JGX401" s="366"/>
      <c r="JGY401" s="366"/>
      <c r="JGZ401" s="366"/>
      <c r="JHA401" s="366"/>
      <c r="JHB401" s="366"/>
      <c r="JHC401" s="366"/>
      <c r="JHD401" s="366"/>
      <c r="JHE401" s="366"/>
      <c r="JHF401" s="366"/>
      <c r="JHG401" s="366"/>
      <c r="JHH401" s="366"/>
      <c r="JHI401" s="366"/>
      <c r="JHJ401" s="366"/>
      <c r="JHK401" s="366"/>
      <c r="JHL401" s="366"/>
      <c r="JHM401" s="366"/>
      <c r="JHN401" s="366"/>
      <c r="JHO401" s="366"/>
      <c r="JHP401" s="366"/>
      <c r="JHQ401" s="366"/>
      <c r="JHR401" s="366"/>
      <c r="JHS401" s="366"/>
      <c r="JHT401" s="366"/>
      <c r="JHU401" s="366"/>
      <c r="JHV401" s="366"/>
      <c r="JHW401" s="366"/>
      <c r="JHX401" s="366"/>
      <c r="JHY401" s="366"/>
      <c r="JHZ401" s="366"/>
      <c r="JIA401" s="366"/>
      <c r="JIB401" s="366"/>
      <c r="JIC401" s="366"/>
      <c r="JID401" s="366"/>
      <c r="JIE401" s="366"/>
      <c r="JIF401" s="366"/>
      <c r="JIG401" s="366"/>
      <c r="JIH401" s="366"/>
      <c r="JII401" s="366"/>
      <c r="JIJ401" s="366"/>
      <c r="JIK401" s="366"/>
      <c r="JIL401" s="366"/>
      <c r="JIM401" s="366"/>
      <c r="JIN401" s="366"/>
      <c r="JIO401" s="366"/>
      <c r="JIP401" s="366"/>
      <c r="JIQ401" s="366"/>
      <c r="JIR401" s="366"/>
      <c r="JIS401" s="366"/>
      <c r="JIT401" s="366"/>
      <c r="JIU401" s="366"/>
      <c r="JIV401" s="366"/>
      <c r="JIW401" s="366"/>
      <c r="JIX401" s="366"/>
      <c r="JIY401" s="366"/>
      <c r="JIZ401" s="366"/>
      <c r="JJA401" s="366"/>
      <c r="JJB401" s="366"/>
      <c r="JJC401" s="366"/>
      <c r="JJD401" s="366"/>
      <c r="JJE401" s="366"/>
      <c r="JJF401" s="366"/>
      <c r="JJG401" s="366"/>
      <c r="JJH401" s="366"/>
      <c r="JJI401" s="366"/>
      <c r="JJJ401" s="366"/>
      <c r="JJK401" s="366"/>
      <c r="JJL401" s="366"/>
      <c r="JJM401" s="366"/>
      <c r="JJN401" s="366"/>
      <c r="JJO401" s="366"/>
      <c r="JJP401" s="366"/>
      <c r="JJQ401" s="366"/>
      <c r="JJR401" s="366"/>
      <c r="JJS401" s="366"/>
      <c r="JJT401" s="366"/>
      <c r="JJU401" s="366"/>
      <c r="JJV401" s="366"/>
      <c r="JJW401" s="366"/>
      <c r="JJX401" s="366"/>
      <c r="JJY401" s="366"/>
      <c r="JJZ401" s="366"/>
      <c r="JKA401" s="366"/>
      <c r="JKB401" s="366"/>
      <c r="JKC401" s="366"/>
      <c r="JKD401" s="366"/>
      <c r="JKE401" s="366"/>
      <c r="JKF401" s="366"/>
      <c r="JKG401" s="366"/>
      <c r="JKH401" s="366"/>
      <c r="JKI401" s="366"/>
      <c r="JKJ401" s="366"/>
      <c r="JKK401" s="366"/>
      <c r="JKL401" s="366"/>
      <c r="JKM401" s="366"/>
      <c r="JKN401" s="366"/>
      <c r="JKO401" s="366"/>
      <c r="JKP401" s="366"/>
      <c r="JKQ401" s="366"/>
      <c r="JKR401" s="366"/>
      <c r="JKS401" s="366"/>
      <c r="JKT401" s="366"/>
      <c r="JKU401" s="366"/>
      <c r="JKV401" s="366"/>
      <c r="JKW401" s="366"/>
      <c r="JKX401" s="366"/>
      <c r="JKY401" s="366"/>
      <c r="JKZ401" s="366"/>
      <c r="JLA401" s="366"/>
      <c r="JLB401" s="366"/>
      <c r="JLC401" s="366"/>
      <c r="JLD401" s="366"/>
      <c r="JLE401" s="366"/>
      <c r="JLF401" s="366"/>
      <c r="JLG401" s="366"/>
      <c r="JLH401" s="366"/>
      <c r="JLI401" s="366"/>
      <c r="JLJ401" s="366"/>
      <c r="JLK401" s="366"/>
      <c r="JLL401" s="366"/>
      <c r="JLM401" s="366"/>
      <c r="JLN401" s="366"/>
      <c r="JLO401" s="366"/>
      <c r="JLP401" s="366"/>
      <c r="JLQ401" s="366"/>
      <c r="JLR401" s="366"/>
      <c r="JLS401" s="366"/>
      <c r="JLT401" s="366"/>
      <c r="JLU401" s="366"/>
      <c r="JLV401" s="366"/>
      <c r="JLW401" s="366"/>
      <c r="JLX401" s="366"/>
      <c r="JLY401" s="366"/>
      <c r="JLZ401" s="366"/>
      <c r="JMA401" s="366"/>
      <c r="JMB401" s="366"/>
      <c r="JMC401" s="366"/>
      <c r="JMD401" s="366"/>
      <c r="JME401" s="366"/>
      <c r="JMF401" s="366"/>
      <c r="JMG401" s="366"/>
      <c r="JMH401" s="366"/>
      <c r="JMI401" s="366"/>
      <c r="JMJ401" s="366"/>
      <c r="JMK401" s="366"/>
      <c r="JML401" s="366"/>
      <c r="JMM401" s="366"/>
      <c r="JMN401" s="366"/>
      <c r="JMO401" s="366"/>
      <c r="JMP401" s="366"/>
      <c r="JMQ401" s="366"/>
      <c r="JMR401" s="366"/>
      <c r="JMS401" s="366"/>
      <c r="JMT401" s="366"/>
      <c r="JMU401" s="366"/>
      <c r="JMV401" s="366"/>
      <c r="JMW401" s="366"/>
      <c r="JMX401" s="366"/>
      <c r="JMY401" s="366"/>
      <c r="JMZ401" s="366"/>
      <c r="JNA401" s="366"/>
      <c r="JNB401" s="366"/>
      <c r="JNC401" s="366"/>
      <c r="JND401" s="366"/>
      <c r="JNE401" s="366"/>
      <c r="JNF401" s="366"/>
      <c r="JNG401" s="366"/>
      <c r="JNH401" s="366"/>
      <c r="JNI401" s="366"/>
      <c r="JNJ401" s="366"/>
      <c r="JNK401" s="366"/>
      <c r="JNL401" s="366"/>
      <c r="JNM401" s="366"/>
      <c r="JNN401" s="366"/>
      <c r="JNO401" s="366"/>
      <c r="JNP401" s="366"/>
      <c r="JNQ401" s="366"/>
      <c r="JNR401" s="366"/>
      <c r="JNS401" s="366"/>
      <c r="JNT401" s="366"/>
      <c r="JNU401" s="366"/>
      <c r="JNV401" s="366"/>
      <c r="JNW401" s="366"/>
      <c r="JNX401" s="366"/>
      <c r="JNY401" s="366"/>
      <c r="JNZ401" s="366"/>
      <c r="JOA401" s="366"/>
      <c r="JOB401" s="366"/>
      <c r="JOC401" s="366"/>
      <c r="JOD401" s="366"/>
      <c r="JOE401" s="366"/>
      <c r="JOF401" s="366"/>
      <c r="JOG401" s="366"/>
      <c r="JOH401" s="366"/>
      <c r="JOI401" s="366"/>
      <c r="JOJ401" s="366"/>
      <c r="JOK401" s="366"/>
      <c r="JOL401" s="366"/>
      <c r="JOM401" s="366"/>
      <c r="JON401" s="366"/>
      <c r="JOO401" s="366"/>
      <c r="JOP401" s="366"/>
      <c r="JOQ401" s="366"/>
      <c r="JOR401" s="366"/>
      <c r="JOS401" s="366"/>
      <c r="JOT401" s="366"/>
      <c r="JOU401" s="366"/>
      <c r="JOV401" s="366"/>
      <c r="JOW401" s="366"/>
      <c r="JOX401" s="366"/>
      <c r="JOY401" s="366"/>
      <c r="JOZ401" s="366"/>
      <c r="JPA401" s="366"/>
      <c r="JPB401" s="366"/>
      <c r="JPC401" s="366"/>
      <c r="JPD401" s="366"/>
      <c r="JPE401" s="366"/>
      <c r="JPF401" s="366"/>
      <c r="JPG401" s="366"/>
      <c r="JPH401" s="366"/>
      <c r="JPI401" s="366"/>
      <c r="JPJ401" s="366"/>
      <c r="JPK401" s="366"/>
      <c r="JPL401" s="366"/>
      <c r="JPM401" s="366"/>
      <c r="JPN401" s="366"/>
      <c r="JPO401" s="366"/>
      <c r="JPP401" s="366"/>
      <c r="JPQ401" s="366"/>
      <c r="JPR401" s="366"/>
      <c r="JPS401" s="366"/>
      <c r="JPT401" s="366"/>
      <c r="JPU401" s="366"/>
      <c r="JPV401" s="366"/>
      <c r="JPW401" s="366"/>
      <c r="JPX401" s="366"/>
      <c r="JPY401" s="366"/>
      <c r="JPZ401" s="366"/>
      <c r="JQA401" s="366"/>
      <c r="JQB401" s="366"/>
      <c r="JQC401" s="366"/>
      <c r="JQD401" s="366"/>
      <c r="JQE401" s="366"/>
      <c r="JQF401" s="366"/>
      <c r="JQG401" s="366"/>
      <c r="JQH401" s="366"/>
      <c r="JQI401" s="366"/>
      <c r="JQJ401" s="366"/>
      <c r="JQK401" s="366"/>
      <c r="JQL401" s="366"/>
      <c r="JQM401" s="366"/>
      <c r="JQN401" s="366"/>
      <c r="JQO401" s="366"/>
      <c r="JQP401" s="366"/>
      <c r="JQQ401" s="366"/>
      <c r="JQR401" s="366"/>
      <c r="JQS401" s="366"/>
      <c r="JQT401" s="366"/>
      <c r="JQU401" s="366"/>
      <c r="JQV401" s="366"/>
      <c r="JQW401" s="366"/>
      <c r="JQX401" s="366"/>
      <c r="JQY401" s="366"/>
      <c r="JQZ401" s="366"/>
      <c r="JRA401" s="366"/>
      <c r="JRB401" s="366"/>
      <c r="JRC401" s="366"/>
      <c r="JRD401" s="366"/>
      <c r="JRE401" s="366"/>
      <c r="JRF401" s="366"/>
      <c r="JRG401" s="366"/>
      <c r="JRH401" s="366"/>
      <c r="JRI401" s="366"/>
      <c r="JRJ401" s="366"/>
      <c r="JRK401" s="366"/>
      <c r="JRL401" s="366"/>
      <c r="JRM401" s="366"/>
      <c r="JRN401" s="366"/>
      <c r="JRO401" s="366"/>
      <c r="JRP401" s="366"/>
      <c r="JRQ401" s="366"/>
      <c r="JRR401" s="366"/>
      <c r="JRS401" s="366"/>
      <c r="JRT401" s="366"/>
      <c r="JRU401" s="366"/>
      <c r="JRV401" s="366"/>
      <c r="JRW401" s="366"/>
      <c r="JRX401" s="366"/>
      <c r="JRY401" s="366"/>
      <c r="JRZ401" s="366"/>
      <c r="JSA401" s="366"/>
      <c r="JSB401" s="366"/>
      <c r="JSC401" s="366"/>
      <c r="JSD401" s="366"/>
      <c r="JSE401" s="366"/>
      <c r="JSF401" s="366"/>
      <c r="JSG401" s="366"/>
      <c r="JSH401" s="366"/>
      <c r="JSI401" s="366"/>
      <c r="JSJ401" s="366"/>
      <c r="JSK401" s="366"/>
      <c r="JSL401" s="366"/>
      <c r="JSM401" s="366"/>
      <c r="JSN401" s="366"/>
      <c r="JSO401" s="366"/>
      <c r="JSP401" s="366"/>
      <c r="JSQ401" s="366"/>
      <c r="JSR401" s="366"/>
      <c r="JSS401" s="366"/>
      <c r="JST401" s="366"/>
      <c r="JSU401" s="366"/>
      <c r="JSV401" s="366"/>
      <c r="JSW401" s="366"/>
      <c r="JSX401" s="366"/>
      <c r="JSY401" s="366"/>
      <c r="JSZ401" s="366"/>
      <c r="JTA401" s="366"/>
      <c r="JTB401" s="366"/>
      <c r="JTC401" s="366"/>
      <c r="JTD401" s="366"/>
      <c r="JTE401" s="366"/>
      <c r="JTF401" s="366"/>
      <c r="JTG401" s="366"/>
      <c r="JTH401" s="366"/>
      <c r="JTI401" s="366"/>
      <c r="JTJ401" s="366"/>
      <c r="JTK401" s="366"/>
      <c r="JTL401" s="366"/>
      <c r="JTM401" s="366"/>
      <c r="JTN401" s="366"/>
      <c r="JTO401" s="366"/>
      <c r="JTP401" s="366"/>
      <c r="JTQ401" s="366"/>
      <c r="JTR401" s="366"/>
      <c r="JTS401" s="366"/>
      <c r="JTT401" s="366"/>
      <c r="JTU401" s="366"/>
      <c r="JTV401" s="366"/>
      <c r="JTW401" s="366"/>
      <c r="JTX401" s="366"/>
      <c r="JTY401" s="366"/>
      <c r="JTZ401" s="366"/>
      <c r="JUA401" s="366"/>
      <c r="JUB401" s="366"/>
      <c r="JUC401" s="366"/>
      <c r="JUD401" s="366"/>
      <c r="JUE401" s="366"/>
      <c r="JUF401" s="366"/>
      <c r="JUG401" s="366"/>
      <c r="JUH401" s="366"/>
      <c r="JUI401" s="366"/>
      <c r="JUJ401" s="366"/>
      <c r="JUK401" s="366"/>
      <c r="JUL401" s="366"/>
      <c r="JUM401" s="366"/>
      <c r="JUN401" s="366"/>
      <c r="JUO401" s="366"/>
      <c r="JUP401" s="366"/>
      <c r="JUQ401" s="366"/>
      <c r="JUR401" s="366"/>
      <c r="JUS401" s="366"/>
      <c r="JUT401" s="366"/>
      <c r="JUU401" s="366"/>
      <c r="JUV401" s="366"/>
      <c r="JUW401" s="366"/>
      <c r="JUX401" s="366"/>
      <c r="JUY401" s="366"/>
      <c r="JUZ401" s="366"/>
      <c r="JVA401" s="366"/>
      <c r="JVB401" s="366"/>
      <c r="JVC401" s="366"/>
      <c r="JVD401" s="366"/>
      <c r="JVE401" s="366"/>
      <c r="JVF401" s="366"/>
      <c r="JVG401" s="366"/>
      <c r="JVH401" s="366"/>
      <c r="JVI401" s="366"/>
      <c r="JVJ401" s="366"/>
      <c r="JVK401" s="366"/>
      <c r="JVL401" s="366"/>
      <c r="JVM401" s="366"/>
      <c r="JVN401" s="366"/>
      <c r="JVO401" s="366"/>
      <c r="JVP401" s="366"/>
      <c r="JVQ401" s="366"/>
      <c r="JVR401" s="366"/>
      <c r="JVS401" s="366"/>
      <c r="JVT401" s="366"/>
      <c r="JVU401" s="366"/>
      <c r="JVV401" s="366"/>
      <c r="JVW401" s="366"/>
      <c r="JVX401" s="366"/>
      <c r="JVY401" s="366"/>
      <c r="JVZ401" s="366"/>
      <c r="JWA401" s="366"/>
      <c r="JWB401" s="366"/>
      <c r="JWC401" s="366"/>
      <c r="JWD401" s="366"/>
      <c r="JWE401" s="366"/>
      <c r="JWF401" s="366"/>
      <c r="JWG401" s="366"/>
      <c r="JWH401" s="366"/>
      <c r="JWI401" s="366"/>
      <c r="JWJ401" s="366"/>
      <c r="JWK401" s="366"/>
      <c r="JWL401" s="366"/>
      <c r="JWM401" s="366"/>
      <c r="JWN401" s="366"/>
      <c r="JWO401" s="366"/>
      <c r="JWP401" s="366"/>
      <c r="JWQ401" s="366"/>
      <c r="JWR401" s="366"/>
      <c r="JWS401" s="366"/>
      <c r="JWT401" s="366"/>
      <c r="JWU401" s="366"/>
      <c r="JWV401" s="366"/>
      <c r="JWW401" s="366"/>
      <c r="JWX401" s="366"/>
      <c r="JWY401" s="366"/>
      <c r="JWZ401" s="366"/>
      <c r="JXA401" s="366"/>
      <c r="JXB401" s="366"/>
      <c r="JXC401" s="366"/>
      <c r="JXD401" s="366"/>
      <c r="JXE401" s="366"/>
      <c r="JXF401" s="366"/>
      <c r="JXG401" s="366"/>
      <c r="JXH401" s="366"/>
      <c r="JXI401" s="366"/>
      <c r="JXJ401" s="366"/>
      <c r="JXK401" s="366"/>
      <c r="JXL401" s="366"/>
      <c r="JXM401" s="366"/>
      <c r="JXN401" s="366"/>
      <c r="JXO401" s="366"/>
      <c r="JXP401" s="366"/>
      <c r="JXQ401" s="366"/>
      <c r="JXR401" s="366"/>
      <c r="JXS401" s="366"/>
      <c r="JXT401" s="366"/>
      <c r="JXU401" s="366"/>
      <c r="JXV401" s="366"/>
      <c r="JXW401" s="366"/>
      <c r="JXX401" s="366"/>
      <c r="JXY401" s="366"/>
      <c r="JXZ401" s="366"/>
      <c r="JYA401" s="366"/>
      <c r="JYB401" s="366"/>
      <c r="JYC401" s="366"/>
      <c r="JYD401" s="366"/>
      <c r="JYE401" s="366"/>
      <c r="JYF401" s="366"/>
      <c r="JYG401" s="366"/>
      <c r="JYH401" s="366"/>
      <c r="JYI401" s="366"/>
      <c r="JYJ401" s="366"/>
      <c r="JYK401" s="366"/>
      <c r="JYL401" s="366"/>
      <c r="JYM401" s="366"/>
      <c r="JYN401" s="366"/>
      <c r="JYO401" s="366"/>
      <c r="JYP401" s="366"/>
      <c r="JYQ401" s="366"/>
      <c r="JYR401" s="366"/>
      <c r="JYS401" s="366"/>
      <c r="JYT401" s="366"/>
      <c r="JYU401" s="366"/>
      <c r="JYV401" s="366"/>
      <c r="JYW401" s="366"/>
      <c r="JYX401" s="366"/>
      <c r="JYY401" s="366"/>
      <c r="JYZ401" s="366"/>
      <c r="JZA401" s="366"/>
      <c r="JZB401" s="366"/>
      <c r="JZC401" s="366"/>
      <c r="JZD401" s="366"/>
      <c r="JZE401" s="366"/>
      <c r="JZF401" s="366"/>
      <c r="JZG401" s="366"/>
      <c r="JZH401" s="366"/>
      <c r="JZI401" s="366"/>
      <c r="JZJ401" s="366"/>
      <c r="JZK401" s="366"/>
      <c r="JZL401" s="366"/>
      <c r="JZM401" s="366"/>
      <c r="JZN401" s="366"/>
      <c r="JZO401" s="366"/>
      <c r="JZP401" s="366"/>
      <c r="JZQ401" s="366"/>
      <c r="JZR401" s="366"/>
      <c r="JZS401" s="366"/>
      <c r="JZT401" s="366"/>
      <c r="JZU401" s="366"/>
      <c r="JZV401" s="366"/>
      <c r="JZW401" s="366"/>
      <c r="JZX401" s="366"/>
      <c r="JZY401" s="366"/>
      <c r="JZZ401" s="366"/>
      <c r="KAA401" s="366"/>
      <c r="KAB401" s="366"/>
      <c r="KAC401" s="366"/>
      <c r="KAD401" s="366"/>
      <c r="KAE401" s="366"/>
      <c r="KAF401" s="366"/>
      <c r="KAG401" s="366"/>
      <c r="KAH401" s="366"/>
      <c r="KAI401" s="366"/>
      <c r="KAJ401" s="366"/>
      <c r="KAK401" s="366"/>
      <c r="KAL401" s="366"/>
      <c r="KAM401" s="366"/>
      <c r="KAN401" s="366"/>
      <c r="KAO401" s="366"/>
      <c r="KAP401" s="366"/>
      <c r="KAQ401" s="366"/>
      <c r="KAR401" s="366"/>
      <c r="KAS401" s="366"/>
      <c r="KAT401" s="366"/>
      <c r="KAU401" s="366"/>
      <c r="KAV401" s="366"/>
      <c r="KAW401" s="366"/>
      <c r="KAX401" s="366"/>
      <c r="KAY401" s="366"/>
      <c r="KAZ401" s="366"/>
      <c r="KBA401" s="366"/>
      <c r="KBB401" s="366"/>
      <c r="KBC401" s="366"/>
      <c r="KBD401" s="366"/>
      <c r="KBE401" s="366"/>
      <c r="KBF401" s="366"/>
      <c r="KBG401" s="366"/>
      <c r="KBH401" s="366"/>
      <c r="KBI401" s="366"/>
      <c r="KBJ401" s="366"/>
      <c r="KBK401" s="366"/>
      <c r="KBL401" s="366"/>
      <c r="KBM401" s="366"/>
      <c r="KBN401" s="366"/>
      <c r="KBO401" s="366"/>
      <c r="KBP401" s="366"/>
      <c r="KBQ401" s="366"/>
      <c r="KBR401" s="366"/>
      <c r="KBS401" s="366"/>
      <c r="KBT401" s="366"/>
      <c r="KBU401" s="366"/>
      <c r="KBV401" s="366"/>
      <c r="KBW401" s="366"/>
      <c r="KBX401" s="366"/>
      <c r="KBY401" s="366"/>
      <c r="KBZ401" s="366"/>
      <c r="KCA401" s="366"/>
      <c r="KCB401" s="366"/>
      <c r="KCC401" s="366"/>
      <c r="KCD401" s="366"/>
      <c r="KCE401" s="366"/>
      <c r="KCF401" s="366"/>
      <c r="KCG401" s="366"/>
      <c r="KCH401" s="366"/>
      <c r="KCI401" s="366"/>
      <c r="KCJ401" s="366"/>
      <c r="KCK401" s="366"/>
      <c r="KCL401" s="366"/>
      <c r="KCM401" s="366"/>
      <c r="KCN401" s="366"/>
      <c r="KCO401" s="366"/>
      <c r="KCP401" s="366"/>
      <c r="KCQ401" s="366"/>
      <c r="KCR401" s="366"/>
      <c r="KCS401" s="366"/>
      <c r="KCT401" s="366"/>
      <c r="KCU401" s="366"/>
      <c r="KCV401" s="366"/>
      <c r="KCW401" s="366"/>
      <c r="KCX401" s="366"/>
      <c r="KCY401" s="366"/>
      <c r="KCZ401" s="366"/>
      <c r="KDA401" s="366"/>
      <c r="KDB401" s="366"/>
      <c r="KDC401" s="366"/>
      <c r="KDD401" s="366"/>
      <c r="KDE401" s="366"/>
      <c r="KDF401" s="366"/>
      <c r="KDG401" s="366"/>
      <c r="KDH401" s="366"/>
      <c r="KDI401" s="366"/>
      <c r="KDJ401" s="366"/>
      <c r="KDK401" s="366"/>
      <c r="KDL401" s="366"/>
      <c r="KDM401" s="366"/>
      <c r="KDN401" s="366"/>
      <c r="KDO401" s="366"/>
      <c r="KDP401" s="366"/>
      <c r="KDQ401" s="366"/>
      <c r="KDR401" s="366"/>
      <c r="KDS401" s="366"/>
      <c r="KDT401" s="366"/>
      <c r="KDU401" s="366"/>
      <c r="KDV401" s="366"/>
      <c r="KDW401" s="366"/>
      <c r="KDX401" s="366"/>
      <c r="KDY401" s="366"/>
      <c r="KDZ401" s="366"/>
      <c r="KEA401" s="366"/>
      <c r="KEB401" s="366"/>
      <c r="KEC401" s="366"/>
      <c r="KED401" s="366"/>
      <c r="KEE401" s="366"/>
      <c r="KEF401" s="366"/>
      <c r="KEG401" s="366"/>
      <c r="KEH401" s="366"/>
      <c r="KEI401" s="366"/>
      <c r="KEJ401" s="366"/>
      <c r="KEK401" s="366"/>
      <c r="KEL401" s="366"/>
      <c r="KEM401" s="366"/>
      <c r="KEN401" s="366"/>
      <c r="KEO401" s="366"/>
      <c r="KEP401" s="366"/>
      <c r="KEQ401" s="366"/>
      <c r="KER401" s="366"/>
      <c r="KES401" s="366"/>
      <c r="KET401" s="366"/>
      <c r="KEU401" s="366"/>
      <c r="KEV401" s="366"/>
      <c r="KEW401" s="366"/>
      <c r="KEX401" s="366"/>
      <c r="KEY401" s="366"/>
      <c r="KEZ401" s="366"/>
      <c r="KFA401" s="366"/>
      <c r="KFB401" s="366"/>
      <c r="KFC401" s="366"/>
      <c r="KFD401" s="366"/>
      <c r="KFE401" s="366"/>
      <c r="KFF401" s="366"/>
      <c r="KFG401" s="366"/>
      <c r="KFH401" s="366"/>
      <c r="KFI401" s="366"/>
      <c r="KFJ401" s="366"/>
      <c r="KFK401" s="366"/>
      <c r="KFL401" s="366"/>
      <c r="KFM401" s="366"/>
      <c r="KFN401" s="366"/>
      <c r="KFO401" s="366"/>
      <c r="KFP401" s="366"/>
      <c r="KFQ401" s="366"/>
      <c r="KFR401" s="366"/>
      <c r="KFS401" s="366"/>
      <c r="KFT401" s="366"/>
      <c r="KFU401" s="366"/>
      <c r="KFV401" s="366"/>
      <c r="KFW401" s="366"/>
      <c r="KFX401" s="366"/>
      <c r="KFY401" s="366"/>
      <c r="KFZ401" s="366"/>
      <c r="KGA401" s="366"/>
      <c r="KGB401" s="366"/>
      <c r="KGC401" s="366"/>
      <c r="KGD401" s="366"/>
      <c r="KGE401" s="366"/>
      <c r="KGF401" s="366"/>
      <c r="KGG401" s="366"/>
      <c r="KGH401" s="366"/>
      <c r="KGI401" s="366"/>
      <c r="KGJ401" s="366"/>
      <c r="KGK401" s="366"/>
      <c r="KGL401" s="366"/>
      <c r="KGM401" s="366"/>
      <c r="KGN401" s="366"/>
      <c r="KGO401" s="366"/>
      <c r="KGP401" s="366"/>
      <c r="KGQ401" s="366"/>
      <c r="KGR401" s="366"/>
      <c r="KGS401" s="366"/>
      <c r="KGT401" s="366"/>
      <c r="KGU401" s="366"/>
      <c r="KGV401" s="366"/>
      <c r="KGW401" s="366"/>
      <c r="KGX401" s="366"/>
      <c r="KGY401" s="366"/>
      <c r="KGZ401" s="366"/>
      <c r="KHA401" s="366"/>
      <c r="KHB401" s="366"/>
      <c r="KHC401" s="366"/>
      <c r="KHD401" s="366"/>
      <c r="KHE401" s="366"/>
      <c r="KHF401" s="366"/>
      <c r="KHG401" s="366"/>
      <c r="KHH401" s="366"/>
      <c r="KHI401" s="366"/>
      <c r="KHJ401" s="366"/>
      <c r="KHK401" s="366"/>
      <c r="KHL401" s="366"/>
      <c r="KHM401" s="366"/>
      <c r="KHN401" s="366"/>
      <c r="KHO401" s="366"/>
      <c r="KHP401" s="366"/>
      <c r="KHQ401" s="366"/>
      <c r="KHR401" s="366"/>
      <c r="KHS401" s="366"/>
      <c r="KHT401" s="366"/>
      <c r="KHU401" s="366"/>
      <c r="KHV401" s="366"/>
      <c r="KHW401" s="366"/>
      <c r="KHX401" s="366"/>
      <c r="KHY401" s="366"/>
      <c r="KHZ401" s="366"/>
      <c r="KIA401" s="366"/>
      <c r="KIB401" s="366"/>
      <c r="KIC401" s="366"/>
      <c r="KID401" s="366"/>
      <c r="KIE401" s="366"/>
      <c r="KIF401" s="366"/>
      <c r="KIG401" s="366"/>
      <c r="KIH401" s="366"/>
      <c r="KII401" s="366"/>
      <c r="KIJ401" s="366"/>
      <c r="KIK401" s="366"/>
      <c r="KIL401" s="366"/>
      <c r="KIM401" s="366"/>
      <c r="KIN401" s="366"/>
      <c r="KIO401" s="366"/>
      <c r="KIP401" s="366"/>
      <c r="KIQ401" s="366"/>
      <c r="KIR401" s="366"/>
      <c r="KIS401" s="366"/>
      <c r="KIT401" s="366"/>
      <c r="KIU401" s="366"/>
      <c r="KIV401" s="366"/>
      <c r="KIW401" s="366"/>
      <c r="KIX401" s="366"/>
      <c r="KIY401" s="366"/>
      <c r="KIZ401" s="366"/>
      <c r="KJA401" s="366"/>
      <c r="KJB401" s="366"/>
      <c r="KJC401" s="366"/>
      <c r="KJD401" s="366"/>
      <c r="KJE401" s="366"/>
      <c r="KJF401" s="366"/>
      <c r="KJG401" s="366"/>
      <c r="KJH401" s="366"/>
      <c r="KJI401" s="366"/>
      <c r="KJJ401" s="366"/>
      <c r="KJK401" s="366"/>
      <c r="KJL401" s="366"/>
      <c r="KJM401" s="366"/>
      <c r="KJN401" s="366"/>
      <c r="KJO401" s="366"/>
      <c r="KJP401" s="366"/>
      <c r="KJQ401" s="366"/>
      <c r="KJR401" s="366"/>
      <c r="KJS401" s="366"/>
      <c r="KJT401" s="366"/>
      <c r="KJU401" s="366"/>
      <c r="KJV401" s="366"/>
      <c r="KJW401" s="366"/>
      <c r="KJX401" s="366"/>
      <c r="KJY401" s="366"/>
      <c r="KJZ401" s="366"/>
      <c r="KKA401" s="366"/>
      <c r="KKB401" s="366"/>
      <c r="KKC401" s="366"/>
      <c r="KKD401" s="366"/>
      <c r="KKE401" s="366"/>
      <c r="KKF401" s="366"/>
      <c r="KKG401" s="366"/>
      <c r="KKH401" s="366"/>
      <c r="KKI401" s="366"/>
      <c r="KKJ401" s="366"/>
      <c r="KKK401" s="366"/>
      <c r="KKL401" s="366"/>
      <c r="KKM401" s="366"/>
      <c r="KKN401" s="366"/>
      <c r="KKO401" s="366"/>
      <c r="KKP401" s="366"/>
      <c r="KKQ401" s="366"/>
      <c r="KKR401" s="366"/>
      <c r="KKS401" s="366"/>
      <c r="KKT401" s="366"/>
      <c r="KKU401" s="366"/>
      <c r="KKV401" s="366"/>
      <c r="KKW401" s="366"/>
      <c r="KKX401" s="366"/>
      <c r="KKY401" s="366"/>
      <c r="KKZ401" s="366"/>
      <c r="KLA401" s="366"/>
      <c r="KLB401" s="366"/>
      <c r="KLC401" s="366"/>
      <c r="KLD401" s="366"/>
      <c r="KLE401" s="366"/>
      <c r="KLF401" s="366"/>
      <c r="KLG401" s="366"/>
      <c r="KLH401" s="366"/>
      <c r="KLI401" s="366"/>
      <c r="KLJ401" s="366"/>
      <c r="KLK401" s="366"/>
      <c r="KLL401" s="366"/>
      <c r="KLM401" s="366"/>
      <c r="KLN401" s="366"/>
      <c r="KLO401" s="366"/>
      <c r="KLP401" s="366"/>
      <c r="KLQ401" s="366"/>
      <c r="KLR401" s="366"/>
      <c r="KLS401" s="366"/>
      <c r="KLT401" s="366"/>
      <c r="KLU401" s="366"/>
      <c r="KLV401" s="366"/>
      <c r="KLW401" s="366"/>
      <c r="KLX401" s="366"/>
      <c r="KLY401" s="366"/>
      <c r="KLZ401" s="366"/>
      <c r="KMA401" s="366"/>
      <c r="KMB401" s="366"/>
      <c r="KMC401" s="366"/>
      <c r="KMD401" s="366"/>
      <c r="KME401" s="366"/>
      <c r="KMF401" s="366"/>
      <c r="KMG401" s="366"/>
      <c r="KMH401" s="366"/>
      <c r="KMI401" s="366"/>
      <c r="KMJ401" s="366"/>
      <c r="KMK401" s="366"/>
      <c r="KML401" s="366"/>
      <c r="KMM401" s="366"/>
      <c r="KMN401" s="366"/>
      <c r="KMO401" s="366"/>
      <c r="KMP401" s="366"/>
      <c r="KMQ401" s="366"/>
      <c r="KMR401" s="366"/>
      <c r="KMS401" s="366"/>
      <c r="KMT401" s="366"/>
      <c r="KMU401" s="366"/>
      <c r="KMV401" s="366"/>
      <c r="KMW401" s="366"/>
      <c r="KMX401" s="366"/>
      <c r="KMY401" s="366"/>
      <c r="KMZ401" s="366"/>
      <c r="KNA401" s="366"/>
      <c r="KNB401" s="366"/>
      <c r="KNC401" s="366"/>
      <c r="KND401" s="366"/>
      <c r="KNE401" s="366"/>
      <c r="KNF401" s="366"/>
      <c r="KNG401" s="366"/>
      <c r="KNH401" s="366"/>
      <c r="KNI401" s="366"/>
      <c r="KNJ401" s="366"/>
      <c r="KNK401" s="366"/>
      <c r="KNL401" s="366"/>
      <c r="KNM401" s="366"/>
      <c r="KNN401" s="366"/>
      <c r="KNO401" s="366"/>
      <c r="KNP401" s="366"/>
      <c r="KNQ401" s="366"/>
      <c r="KNR401" s="366"/>
      <c r="KNS401" s="366"/>
      <c r="KNT401" s="366"/>
      <c r="KNU401" s="366"/>
      <c r="KNV401" s="366"/>
      <c r="KNW401" s="366"/>
      <c r="KNX401" s="366"/>
      <c r="KNY401" s="366"/>
      <c r="KNZ401" s="366"/>
      <c r="KOA401" s="366"/>
      <c r="KOB401" s="366"/>
      <c r="KOC401" s="366"/>
      <c r="KOD401" s="366"/>
      <c r="KOE401" s="366"/>
      <c r="KOF401" s="366"/>
      <c r="KOG401" s="366"/>
      <c r="KOH401" s="366"/>
      <c r="KOI401" s="366"/>
      <c r="KOJ401" s="366"/>
      <c r="KOK401" s="366"/>
      <c r="KOL401" s="366"/>
      <c r="KOM401" s="366"/>
      <c r="KON401" s="366"/>
      <c r="KOO401" s="366"/>
      <c r="KOP401" s="366"/>
      <c r="KOQ401" s="366"/>
      <c r="KOR401" s="366"/>
      <c r="KOS401" s="366"/>
      <c r="KOT401" s="366"/>
      <c r="KOU401" s="366"/>
      <c r="KOV401" s="366"/>
      <c r="KOW401" s="366"/>
      <c r="KOX401" s="366"/>
      <c r="KOY401" s="366"/>
      <c r="KOZ401" s="366"/>
      <c r="KPA401" s="366"/>
      <c r="KPB401" s="366"/>
      <c r="KPC401" s="366"/>
      <c r="KPD401" s="366"/>
      <c r="KPE401" s="366"/>
      <c r="KPF401" s="366"/>
      <c r="KPG401" s="366"/>
      <c r="KPH401" s="366"/>
      <c r="KPI401" s="366"/>
      <c r="KPJ401" s="366"/>
      <c r="KPK401" s="366"/>
      <c r="KPL401" s="366"/>
      <c r="KPM401" s="366"/>
      <c r="KPN401" s="366"/>
      <c r="KPO401" s="366"/>
      <c r="KPP401" s="366"/>
      <c r="KPQ401" s="366"/>
      <c r="KPR401" s="366"/>
      <c r="KPS401" s="366"/>
      <c r="KPT401" s="366"/>
      <c r="KPU401" s="366"/>
      <c r="KPV401" s="366"/>
      <c r="KPW401" s="366"/>
      <c r="KPX401" s="366"/>
      <c r="KPY401" s="366"/>
      <c r="KPZ401" s="366"/>
      <c r="KQA401" s="366"/>
      <c r="KQB401" s="366"/>
      <c r="KQC401" s="366"/>
      <c r="KQD401" s="366"/>
      <c r="KQE401" s="366"/>
      <c r="KQF401" s="366"/>
      <c r="KQG401" s="366"/>
      <c r="KQH401" s="366"/>
      <c r="KQI401" s="366"/>
      <c r="KQJ401" s="366"/>
      <c r="KQK401" s="366"/>
      <c r="KQL401" s="366"/>
      <c r="KQM401" s="366"/>
      <c r="KQN401" s="366"/>
      <c r="KQO401" s="366"/>
      <c r="KQP401" s="366"/>
      <c r="KQQ401" s="366"/>
      <c r="KQR401" s="366"/>
      <c r="KQS401" s="366"/>
      <c r="KQT401" s="366"/>
      <c r="KQU401" s="366"/>
      <c r="KQV401" s="366"/>
      <c r="KQW401" s="366"/>
      <c r="KQX401" s="366"/>
      <c r="KQY401" s="366"/>
      <c r="KQZ401" s="366"/>
      <c r="KRA401" s="366"/>
      <c r="KRB401" s="366"/>
      <c r="KRC401" s="366"/>
      <c r="KRD401" s="366"/>
      <c r="KRE401" s="366"/>
      <c r="KRF401" s="366"/>
      <c r="KRG401" s="366"/>
      <c r="KRH401" s="366"/>
      <c r="KRI401" s="366"/>
      <c r="KRJ401" s="366"/>
      <c r="KRK401" s="366"/>
      <c r="KRL401" s="366"/>
      <c r="KRM401" s="366"/>
      <c r="KRN401" s="366"/>
      <c r="KRO401" s="366"/>
      <c r="KRP401" s="366"/>
      <c r="KRQ401" s="366"/>
      <c r="KRR401" s="366"/>
      <c r="KRS401" s="366"/>
      <c r="KRT401" s="366"/>
      <c r="KRU401" s="366"/>
      <c r="KRV401" s="366"/>
      <c r="KRW401" s="366"/>
      <c r="KRX401" s="366"/>
      <c r="KRY401" s="366"/>
      <c r="KRZ401" s="366"/>
      <c r="KSA401" s="366"/>
      <c r="KSB401" s="366"/>
      <c r="KSC401" s="366"/>
      <c r="KSD401" s="366"/>
      <c r="KSE401" s="366"/>
      <c r="KSF401" s="366"/>
      <c r="KSG401" s="366"/>
      <c r="KSH401" s="366"/>
      <c r="KSI401" s="366"/>
      <c r="KSJ401" s="366"/>
      <c r="KSK401" s="366"/>
      <c r="KSL401" s="366"/>
      <c r="KSM401" s="366"/>
      <c r="KSN401" s="366"/>
      <c r="KSO401" s="366"/>
      <c r="KSP401" s="366"/>
      <c r="KSQ401" s="366"/>
      <c r="KSR401" s="366"/>
      <c r="KSS401" s="366"/>
      <c r="KST401" s="366"/>
      <c r="KSU401" s="366"/>
      <c r="KSV401" s="366"/>
      <c r="KSW401" s="366"/>
      <c r="KSX401" s="366"/>
      <c r="KSY401" s="366"/>
      <c r="KSZ401" s="366"/>
      <c r="KTA401" s="366"/>
      <c r="KTB401" s="366"/>
      <c r="KTC401" s="366"/>
      <c r="KTD401" s="366"/>
      <c r="KTE401" s="366"/>
      <c r="KTF401" s="366"/>
      <c r="KTG401" s="366"/>
      <c r="KTH401" s="366"/>
      <c r="KTI401" s="366"/>
      <c r="KTJ401" s="366"/>
      <c r="KTK401" s="366"/>
      <c r="KTL401" s="366"/>
      <c r="KTM401" s="366"/>
      <c r="KTN401" s="366"/>
      <c r="KTO401" s="366"/>
      <c r="KTP401" s="366"/>
      <c r="KTQ401" s="366"/>
      <c r="KTR401" s="366"/>
      <c r="KTS401" s="366"/>
      <c r="KTT401" s="366"/>
      <c r="KTU401" s="366"/>
      <c r="KTV401" s="366"/>
      <c r="KTW401" s="366"/>
      <c r="KTX401" s="366"/>
      <c r="KTY401" s="366"/>
      <c r="KTZ401" s="366"/>
      <c r="KUA401" s="366"/>
      <c r="KUB401" s="366"/>
      <c r="KUC401" s="366"/>
      <c r="KUD401" s="366"/>
      <c r="KUE401" s="366"/>
      <c r="KUF401" s="366"/>
      <c r="KUG401" s="366"/>
      <c r="KUH401" s="366"/>
      <c r="KUI401" s="366"/>
      <c r="KUJ401" s="366"/>
      <c r="KUK401" s="366"/>
      <c r="KUL401" s="366"/>
      <c r="KUM401" s="366"/>
      <c r="KUN401" s="366"/>
      <c r="KUO401" s="366"/>
      <c r="KUP401" s="366"/>
      <c r="KUQ401" s="366"/>
      <c r="KUR401" s="366"/>
      <c r="KUS401" s="366"/>
      <c r="KUT401" s="366"/>
      <c r="KUU401" s="366"/>
      <c r="KUV401" s="366"/>
      <c r="KUW401" s="366"/>
      <c r="KUX401" s="366"/>
      <c r="KUY401" s="366"/>
      <c r="KUZ401" s="366"/>
      <c r="KVA401" s="366"/>
      <c r="KVB401" s="366"/>
      <c r="KVC401" s="366"/>
      <c r="KVD401" s="366"/>
      <c r="KVE401" s="366"/>
      <c r="KVF401" s="366"/>
      <c r="KVG401" s="366"/>
      <c r="KVH401" s="366"/>
      <c r="KVI401" s="366"/>
      <c r="KVJ401" s="366"/>
      <c r="KVK401" s="366"/>
      <c r="KVL401" s="366"/>
      <c r="KVM401" s="366"/>
      <c r="KVN401" s="366"/>
      <c r="KVO401" s="366"/>
      <c r="KVP401" s="366"/>
      <c r="KVQ401" s="366"/>
      <c r="KVR401" s="366"/>
      <c r="KVS401" s="366"/>
      <c r="KVT401" s="366"/>
      <c r="KVU401" s="366"/>
      <c r="KVV401" s="366"/>
      <c r="KVW401" s="366"/>
      <c r="KVX401" s="366"/>
      <c r="KVY401" s="366"/>
      <c r="KVZ401" s="366"/>
      <c r="KWA401" s="366"/>
      <c r="KWB401" s="366"/>
      <c r="KWC401" s="366"/>
      <c r="KWD401" s="366"/>
      <c r="KWE401" s="366"/>
      <c r="KWF401" s="366"/>
      <c r="KWG401" s="366"/>
      <c r="KWH401" s="366"/>
      <c r="KWI401" s="366"/>
      <c r="KWJ401" s="366"/>
      <c r="KWK401" s="366"/>
      <c r="KWL401" s="366"/>
      <c r="KWM401" s="366"/>
      <c r="KWN401" s="366"/>
      <c r="KWO401" s="366"/>
      <c r="KWP401" s="366"/>
      <c r="KWQ401" s="366"/>
      <c r="KWR401" s="366"/>
      <c r="KWS401" s="366"/>
      <c r="KWT401" s="366"/>
      <c r="KWU401" s="366"/>
      <c r="KWV401" s="366"/>
      <c r="KWW401" s="366"/>
      <c r="KWX401" s="366"/>
      <c r="KWY401" s="366"/>
      <c r="KWZ401" s="366"/>
      <c r="KXA401" s="366"/>
      <c r="KXB401" s="366"/>
      <c r="KXC401" s="366"/>
      <c r="KXD401" s="366"/>
      <c r="KXE401" s="366"/>
      <c r="KXF401" s="366"/>
      <c r="KXG401" s="366"/>
      <c r="KXH401" s="366"/>
      <c r="KXI401" s="366"/>
      <c r="KXJ401" s="366"/>
      <c r="KXK401" s="366"/>
      <c r="KXL401" s="366"/>
      <c r="KXM401" s="366"/>
      <c r="KXN401" s="366"/>
      <c r="KXO401" s="366"/>
      <c r="KXP401" s="366"/>
      <c r="KXQ401" s="366"/>
      <c r="KXR401" s="366"/>
      <c r="KXS401" s="366"/>
      <c r="KXT401" s="366"/>
      <c r="KXU401" s="366"/>
      <c r="KXV401" s="366"/>
      <c r="KXW401" s="366"/>
      <c r="KXX401" s="366"/>
      <c r="KXY401" s="366"/>
      <c r="KXZ401" s="366"/>
      <c r="KYA401" s="366"/>
      <c r="KYB401" s="366"/>
      <c r="KYC401" s="366"/>
      <c r="KYD401" s="366"/>
      <c r="KYE401" s="366"/>
      <c r="KYF401" s="366"/>
      <c r="KYG401" s="366"/>
      <c r="KYH401" s="366"/>
      <c r="KYI401" s="366"/>
      <c r="KYJ401" s="366"/>
      <c r="KYK401" s="366"/>
      <c r="KYL401" s="366"/>
      <c r="KYM401" s="366"/>
      <c r="KYN401" s="366"/>
      <c r="KYO401" s="366"/>
      <c r="KYP401" s="366"/>
      <c r="KYQ401" s="366"/>
      <c r="KYR401" s="366"/>
      <c r="KYS401" s="366"/>
      <c r="KYT401" s="366"/>
      <c r="KYU401" s="366"/>
      <c r="KYV401" s="366"/>
      <c r="KYW401" s="366"/>
      <c r="KYX401" s="366"/>
      <c r="KYY401" s="366"/>
      <c r="KYZ401" s="366"/>
      <c r="KZA401" s="366"/>
      <c r="KZB401" s="366"/>
      <c r="KZC401" s="366"/>
      <c r="KZD401" s="366"/>
      <c r="KZE401" s="366"/>
      <c r="KZF401" s="366"/>
      <c r="KZG401" s="366"/>
      <c r="KZH401" s="366"/>
      <c r="KZI401" s="366"/>
      <c r="KZJ401" s="366"/>
      <c r="KZK401" s="366"/>
      <c r="KZL401" s="366"/>
      <c r="KZM401" s="366"/>
      <c r="KZN401" s="366"/>
      <c r="KZO401" s="366"/>
      <c r="KZP401" s="366"/>
      <c r="KZQ401" s="366"/>
      <c r="KZR401" s="366"/>
      <c r="KZS401" s="366"/>
      <c r="KZT401" s="366"/>
      <c r="KZU401" s="366"/>
      <c r="KZV401" s="366"/>
      <c r="KZW401" s="366"/>
      <c r="KZX401" s="366"/>
      <c r="KZY401" s="366"/>
      <c r="KZZ401" s="366"/>
      <c r="LAA401" s="366"/>
      <c r="LAB401" s="366"/>
      <c r="LAC401" s="366"/>
      <c r="LAD401" s="366"/>
      <c r="LAE401" s="366"/>
      <c r="LAF401" s="366"/>
      <c r="LAG401" s="366"/>
      <c r="LAH401" s="366"/>
      <c r="LAI401" s="366"/>
      <c r="LAJ401" s="366"/>
      <c r="LAK401" s="366"/>
      <c r="LAL401" s="366"/>
      <c r="LAM401" s="366"/>
      <c r="LAN401" s="366"/>
      <c r="LAO401" s="366"/>
      <c r="LAP401" s="366"/>
      <c r="LAQ401" s="366"/>
      <c r="LAR401" s="366"/>
      <c r="LAS401" s="366"/>
      <c r="LAT401" s="366"/>
      <c r="LAU401" s="366"/>
      <c r="LAV401" s="366"/>
      <c r="LAW401" s="366"/>
      <c r="LAX401" s="366"/>
      <c r="LAY401" s="366"/>
      <c r="LAZ401" s="366"/>
      <c r="LBA401" s="366"/>
      <c r="LBB401" s="366"/>
      <c r="LBC401" s="366"/>
      <c r="LBD401" s="366"/>
      <c r="LBE401" s="366"/>
      <c r="LBF401" s="366"/>
      <c r="LBG401" s="366"/>
      <c r="LBH401" s="366"/>
      <c r="LBI401" s="366"/>
      <c r="LBJ401" s="366"/>
      <c r="LBK401" s="366"/>
      <c r="LBL401" s="366"/>
      <c r="LBM401" s="366"/>
      <c r="LBN401" s="366"/>
      <c r="LBO401" s="366"/>
      <c r="LBP401" s="366"/>
      <c r="LBQ401" s="366"/>
      <c r="LBR401" s="366"/>
      <c r="LBS401" s="366"/>
      <c r="LBT401" s="366"/>
      <c r="LBU401" s="366"/>
      <c r="LBV401" s="366"/>
      <c r="LBW401" s="366"/>
      <c r="LBX401" s="366"/>
      <c r="LBY401" s="366"/>
      <c r="LBZ401" s="366"/>
      <c r="LCA401" s="366"/>
      <c r="LCB401" s="366"/>
      <c r="LCC401" s="366"/>
      <c r="LCD401" s="366"/>
      <c r="LCE401" s="366"/>
      <c r="LCF401" s="366"/>
      <c r="LCG401" s="366"/>
      <c r="LCH401" s="366"/>
      <c r="LCI401" s="366"/>
      <c r="LCJ401" s="366"/>
      <c r="LCK401" s="366"/>
      <c r="LCL401" s="366"/>
      <c r="LCM401" s="366"/>
      <c r="LCN401" s="366"/>
      <c r="LCO401" s="366"/>
      <c r="LCP401" s="366"/>
      <c r="LCQ401" s="366"/>
      <c r="LCR401" s="366"/>
      <c r="LCS401" s="366"/>
      <c r="LCT401" s="366"/>
      <c r="LCU401" s="366"/>
      <c r="LCV401" s="366"/>
      <c r="LCW401" s="366"/>
      <c r="LCX401" s="366"/>
      <c r="LCY401" s="366"/>
      <c r="LCZ401" s="366"/>
      <c r="LDA401" s="366"/>
      <c r="LDB401" s="366"/>
      <c r="LDC401" s="366"/>
      <c r="LDD401" s="366"/>
      <c r="LDE401" s="366"/>
      <c r="LDF401" s="366"/>
      <c r="LDG401" s="366"/>
      <c r="LDH401" s="366"/>
      <c r="LDI401" s="366"/>
      <c r="LDJ401" s="366"/>
      <c r="LDK401" s="366"/>
      <c r="LDL401" s="366"/>
      <c r="LDM401" s="366"/>
      <c r="LDN401" s="366"/>
      <c r="LDO401" s="366"/>
      <c r="LDP401" s="366"/>
      <c r="LDQ401" s="366"/>
      <c r="LDR401" s="366"/>
      <c r="LDS401" s="366"/>
      <c r="LDT401" s="366"/>
      <c r="LDU401" s="366"/>
      <c r="LDV401" s="366"/>
      <c r="LDW401" s="366"/>
      <c r="LDX401" s="366"/>
      <c r="LDY401" s="366"/>
      <c r="LDZ401" s="366"/>
      <c r="LEA401" s="366"/>
      <c r="LEB401" s="366"/>
      <c r="LEC401" s="366"/>
      <c r="LED401" s="366"/>
      <c r="LEE401" s="366"/>
      <c r="LEF401" s="366"/>
      <c r="LEG401" s="366"/>
      <c r="LEH401" s="366"/>
      <c r="LEI401" s="366"/>
      <c r="LEJ401" s="366"/>
      <c r="LEK401" s="366"/>
      <c r="LEL401" s="366"/>
      <c r="LEM401" s="366"/>
      <c r="LEN401" s="366"/>
      <c r="LEO401" s="366"/>
      <c r="LEP401" s="366"/>
      <c r="LEQ401" s="366"/>
      <c r="LER401" s="366"/>
      <c r="LES401" s="366"/>
      <c r="LET401" s="366"/>
      <c r="LEU401" s="366"/>
      <c r="LEV401" s="366"/>
      <c r="LEW401" s="366"/>
      <c r="LEX401" s="366"/>
      <c r="LEY401" s="366"/>
      <c r="LEZ401" s="366"/>
      <c r="LFA401" s="366"/>
      <c r="LFB401" s="366"/>
      <c r="LFC401" s="366"/>
      <c r="LFD401" s="366"/>
      <c r="LFE401" s="366"/>
      <c r="LFF401" s="366"/>
      <c r="LFG401" s="366"/>
      <c r="LFH401" s="366"/>
      <c r="LFI401" s="366"/>
      <c r="LFJ401" s="366"/>
      <c r="LFK401" s="366"/>
      <c r="LFL401" s="366"/>
      <c r="LFM401" s="366"/>
      <c r="LFN401" s="366"/>
      <c r="LFO401" s="366"/>
      <c r="LFP401" s="366"/>
      <c r="LFQ401" s="366"/>
      <c r="LFR401" s="366"/>
      <c r="LFS401" s="366"/>
      <c r="LFT401" s="366"/>
      <c r="LFU401" s="366"/>
      <c r="LFV401" s="366"/>
      <c r="LFW401" s="366"/>
      <c r="LFX401" s="366"/>
      <c r="LFY401" s="366"/>
      <c r="LFZ401" s="366"/>
      <c r="LGA401" s="366"/>
      <c r="LGB401" s="366"/>
      <c r="LGC401" s="366"/>
      <c r="LGD401" s="366"/>
      <c r="LGE401" s="366"/>
      <c r="LGF401" s="366"/>
      <c r="LGG401" s="366"/>
      <c r="LGH401" s="366"/>
      <c r="LGI401" s="366"/>
      <c r="LGJ401" s="366"/>
      <c r="LGK401" s="366"/>
      <c r="LGL401" s="366"/>
      <c r="LGM401" s="366"/>
      <c r="LGN401" s="366"/>
      <c r="LGO401" s="366"/>
      <c r="LGP401" s="366"/>
      <c r="LGQ401" s="366"/>
      <c r="LGR401" s="366"/>
      <c r="LGS401" s="366"/>
      <c r="LGT401" s="366"/>
      <c r="LGU401" s="366"/>
      <c r="LGV401" s="366"/>
      <c r="LGW401" s="366"/>
      <c r="LGX401" s="366"/>
      <c r="LGY401" s="366"/>
      <c r="LGZ401" s="366"/>
      <c r="LHA401" s="366"/>
      <c r="LHB401" s="366"/>
      <c r="LHC401" s="366"/>
      <c r="LHD401" s="366"/>
      <c r="LHE401" s="366"/>
      <c r="LHF401" s="366"/>
      <c r="LHG401" s="366"/>
      <c r="LHH401" s="366"/>
      <c r="LHI401" s="366"/>
      <c r="LHJ401" s="366"/>
      <c r="LHK401" s="366"/>
      <c r="LHL401" s="366"/>
      <c r="LHM401" s="366"/>
      <c r="LHN401" s="366"/>
      <c r="LHO401" s="366"/>
      <c r="LHP401" s="366"/>
      <c r="LHQ401" s="366"/>
      <c r="LHR401" s="366"/>
      <c r="LHS401" s="366"/>
      <c r="LHT401" s="366"/>
      <c r="LHU401" s="366"/>
      <c r="LHV401" s="366"/>
      <c r="LHW401" s="366"/>
      <c r="LHX401" s="366"/>
      <c r="LHY401" s="366"/>
      <c r="LHZ401" s="366"/>
      <c r="LIA401" s="366"/>
      <c r="LIB401" s="366"/>
      <c r="LIC401" s="366"/>
      <c r="LID401" s="366"/>
      <c r="LIE401" s="366"/>
      <c r="LIF401" s="366"/>
      <c r="LIG401" s="366"/>
      <c r="LIH401" s="366"/>
      <c r="LII401" s="366"/>
      <c r="LIJ401" s="366"/>
      <c r="LIK401" s="366"/>
      <c r="LIL401" s="366"/>
      <c r="LIM401" s="366"/>
      <c r="LIN401" s="366"/>
      <c r="LIO401" s="366"/>
      <c r="LIP401" s="366"/>
      <c r="LIQ401" s="366"/>
      <c r="LIR401" s="366"/>
      <c r="LIS401" s="366"/>
      <c r="LIT401" s="366"/>
      <c r="LIU401" s="366"/>
      <c r="LIV401" s="366"/>
      <c r="LIW401" s="366"/>
      <c r="LIX401" s="366"/>
      <c r="LIY401" s="366"/>
      <c r="LIZ401" s="366"/>
      <c r="LJA401" s="366"/>
      <c r="LJB401" s="366"/>
      <c r="LJC401" s="366"/>
      <c r="LJD401" s="366"/>
      <c r="LJE401" s="366"/>
      <c r="LJF401" s="366"/>
      <c r="LJG401" s="366"/>
      <c r="LJH401" s="366"/>
      <c r="LJI401" s="366"/>
      <c r="LJJ401" s="366"/>
      <c r="LJK401" s="366"/>
      <c r="LJL401" s="366"/>
      <c r="LJM401" s="366"/>
      <c r="LJN401" s="366"/>
      <c r="LJO401" s="366"/>
      <c r="LJP401" s="366"/>
      <c r="LJQ401" s="366"/>
      <c r="LJR401" s="366"/>
      <c r="LJS401" s="366"/>
      <c r="LJT401" s="366"/>
      <c r="LJU401" s="366"/>
      <c r="LJV401" s="366"/>
      <c r="LJW401" s="366"/>
      <c r="LJX401" s="366"/>
      <c r="LJY401" s="366"/>
      <c r="LJZ401" s="366"/>
      <c r="LKA401" s="366"/>
      <c r="LKB401" s="366"/>
      <c r="LKC401" s="366"/>
      <c r="LKD401" s="366"/>
      <c r="LKE401" s="366"/>
      <c r="LKF401" s="366"/>
      <c r="LKG401" s="366"/>
      <c r="LKH401" s="366"/>
      <c r="LKI401" s="366"/>
      <c r="LKJ401" s="366"/>
      <c r="LKK401" s="366"/>
      <c r="LKL401" s="366"/>
      <c r="LKM401" s="366"/>
      <c r="LKN401" s="366"/>
      <c r="LKO401" s="366"/>
      <c r="LKP401" s="366"/>
      <c r="LKQ401" s="366"/>
      <c r="LKR401" s="366"/>
      <c r="LKS401" s="366"/>
      <c r="LKT401" s="366"/>
      <c r="LKU401" s="366"/>
      <c r="LKV401" s="366"/>
      <c r="LKW401" s="366"/>
      <c r="LKX401" s="366"/>
      <c r="LKY401" s="366"/>
      <c r="LKZ401" s="366"/>
      <c r="LLA401" s="366"/>
      <c r="LLB401" s="366"/>
      <c r="LLC401" s="366"/>
      <c r="LLD401" s="366"/>
      <c r="LLE401" s="366"/>
      <c r="LLF401" s="366"/>
      <c r="LLG401" s="366"/>
      <c r="LLH401" s="366"/>
      <c r="LLI401" s="366"/>
      <c r="LLJ401" s="366"/>
      <c r="LLK401" s="366"/>
      <c r="LLL401" s="366"/>
      <c r="LLM401" s="366"/>
      <c r="LLN401" s="366"/>
      <c r="LLO401" s="366"/>
      <c r="LLP401" s="366"/>
      <c r="LLQ401" s="366"/>
      <c r="LLR401" s="366"/>
      <c r="LLS401" s="366"/>
      <c r="LLT401" s="366"/>
      <c r="LLU401" s="366"/>
      <c r="LLV401" s="366"/>
      <c r="LLW401" s="366"/>
      <c r="LLX401" s="366"/>
      <c r="LLY401" s="366"/>
      <c r="LLZ401" s="366"/>
      <c r="LMA401" s="366"/>
      <c r="LMB401" s="366"/>
      <c r="LMC401" s="366"/>
      <c r="LMD401" s="366"/>
      <c r="LME401" s="366"/>
      <c r="LMF401" s="366"/>
      <c r="LMG401" s="366"/>
      <c r="LMH401" s="366"/>
      <c r="LMI401" s="366"/>
      <c r="LMJ401" s="366"/>
      <c r="LMK401" s="366"/>
      <c r="LML401" s="366"/>
      <c r="LMM401" s="366"/>
      <c r="LMN401" s="366"/>
      <c r="LMO401" s="366"/>
      <c r="LMP401" s="366"/>
      <c r="LMQ401" s="366"/>
      <c r="LMR401" s="366"/>
      <c r="LMS401" s="366"/>
      <c r="LMT401" s="366"/>
      <c r="LMU401" s="366"/>
      <c r="LMV401" s="366"/>
      <c r="LMW401" s="366"/>
      <c r="LMX401" s="366"/>
      <c r="LMY401" s="366"/>
      <c r="LMZ401" s="366"/>
      <c r="LNA401" s="366"/>
      <c r="LNB401" s="366"/>
      <c r="LNC401" s="366"/>
      <c r="LND401" s="366"/>
      <c r="LNE401" s="366"/>
      <c r="LNF401" s="366"/>
      <c r="LNG401" s="366"/>
      <c r="LNH401" s="366"/>
      <c r="LNI401" s="366"/>
      <c r="LNJ401" s="366"/>
      <c r="LNK401" s="366"/>
      <c r="LNL401" s="366"/>
      <c r="LNM401" s="366"/>
      <c r="LNN401" s="366"/>
      <c r="LNO401" s="366"/>
      <c r="LNP401" s="366"/>
      <c r="LNQ401" s="366"/>
      <c r="LNR401" s="366"/>
      <c r="LNS401" s="366"/>
      <c r="LNT401" s="366"/>
      <c r="LNU401" s="366"/>
      <c r="LNV401" s="366"/>
      <c r="LNW401" s="366"/>
      <c r="LNX401" s="366"/>
      <c r="LNY401" s="366"/>
      <c r="LNZ401" s="366"/>
      <c r="LOA401" s="366"/>
      <c r="LOB401" s="366"/>
      <c r="LOC401" s="366"/>
      <c r="LOD401" s="366"/>
      <c r="LOE401" s="366"/>
      <c r="LOF401" s="366"/>
      <c r="LOG401" s="366"/>
      <c r="LOH401" s="366"/>
      <c r="LOI401" s="366"/>
      <c r="LOJ401" s="366"/>
      <c r="LOK401" s="366"/>
      <c r="LOL401" s="366"/>
      <c r="LOM401" s="366"/>
      <c r="LON401" s="366"/>
      <c r="LOO401" s="366"/>
      <c r="LOP401" s="366"/>
      <c r="LOQ401" s="366"/>
      <c r="LOR401" s="366"/>
      <c r="LOS401" s="366"/>
      <c r="LOT401" s="366"/>
      <c r="LOU401" s="366"/>
      <c r="LOV401" s="366"/>
      <c r="LOW401" s="366"/>
      <c r="LOX401" s="366"/>
      <c r="LOY401" s="366"/>
      <c r="LOZ401" s="366"/>
      <c r="LPA401" s="366"/>
      <c r="LPB401" s="366"/>
      <c r="LPC401" s="366"/>
      <c r="LPD401" s="366"/>
      <c r="LPE401" s="366"/>
      <c r="LPF401" s="366"/>
      <c r="LPG401" s="366"/>
      <c r="LPH401" s="366"/>
      <c r="LPI401" s="366"/>
      <c r="LPJ401" s="366"/>
      <c r="LPK401" s="366"/>
      <c r="LPL401" s="366"/>
      <c r="LPM401" s="366"/>
      <c r="LPN401" s="366"/>
      <c r="LPO401" s="366"/>
      <c r="LPP401" s="366"/>
      <c r="LPQ401" s="366"/>
      <c r="LPR401" s="366"/>
      <c r="LPS401" s="366"/>
      <c r="LPT401" s="366"/>
      <c r="LPU401" s="366"/>
      <c r="LPV401" s="366"/>
      <c r="LPW401" s="366"/>
      <c r="LPX401" s="366"/>
      <c r="LPY401" s="366"/>
      <c r="LPZ401" s="366"/>
      <c r="LQA401" s="366"/>
      <c r="LQB401" s="366"/>
      <c r="LQC401" s="366"/>
      <c r="LQD401" s="366"/>
      <c r="LQE401" s="366"/>
      <c r="LQF401" s="366"/>
      <c r="LQG401" s="366"/>
      <c r="LQH401" s="366"/>
      <c r="LQI401" s="366"/>
      <c r="LQJ401" s="366"/>
      <c r="LQK401" s="366"/>
      <c r="LQL401" s="366"/>
      <c r="LQM401" s="366"/>
      <c r="LQN401" s="366"/>
      <c r="LQO401" s="366"/>
      <c r="LQP401" s="366"/>
      <c r="LQQ401" s="366"/>
      <c r="LQR401" s="366"/>
      <c r="LQS401" s="366"/>
      <c r="LQT401" s="366"/>
      <c r="LQU401" s="366"/>
      <c r="LQV401" s="366"/>
      <c r="LQW401" s="366"/>
      <c r="LQX401" s="366"/>
      <c r="LQY401" s="366"/>
      <c r="LQZ401" s="366"/>
      <c r="LRA401" s="366"/>
      <c r="LRB401" s="366"/>
      <c r="LRC401" s="366"/>
      <c r="LRD401" s="366"/>
      <c r="LRE401" s="366"/>
      <c r="LRF401" s="366"/>
      <c r="LRG401" s="366"/>
      <c r="LRH401" s="366"/>
      <c r="LRI401" s="366"/>
      <c r="LRJ401" s="366"/>
      <c r="LRK401" s="366"/>
      <c r="LRL401" s="366"/>
      <c r="LRM401" s="366"/>
      <c r="LRN401" s="366"/>
      <c r="LRO401" s="366"/>
      <c r="LRP401" s="366"/>
      <c r="LRQ401" s="366"/>
      <c r="LRR401" s="366"/>
      <c r="LRS401" s="366"/>
      <c r="LRT401" s="366"/>
      <c r="LRU401" s="366"/>
      <c r="LRV401" s="366"/>
      <c r="LRW401" s="366"/>
      <c r="LRX401" s="366"/>
      <c r="LRY401" s="366"/>
      <c r="LRZ401" s="366"/>
      <c r="LSA401" s="366"/>
      <c r="LSB401" s="366"/>
      <c r="LSC401" s="366"/>
      <c r="LSD401" s="366"/>
      <c r="LSE401" s="366"/>
      <c r="LSF401" s="366"/>
      <c r="LSG401" s="366"/>
      <c r="LSH401" s="366"/>
      <c r="LSI401" s="366"/>
      <c r="LSJ401" s="366"/>
      <c r="LSK401" s="366"/>
      <c r="LSL401" s="366"/>
      <c r="LSM401" s="366"/>
      <c r="LSN401" s="366"/>
      <c r="LSO401" s="366"/>
      <c r="LSP401" s="366"/>
      <c r="LSQ401" s="366"/>
      <c r="LSR401" s="366"/>
      <c r="LSS401" s="366"/>
      <c r="LST401" s="366"/>
      <c r="LSU401" s="366"/>
      <c r="LSV401" s="366"/>
      <c r="LSW401" s="366"/>
      <c r="LSX401" s="366"/>
      <c r="LSY401" s="366"/>
      <c r="LSZ401" s="366"/>
      <c r="LTA401" s="366"/>
      <c r="LTB401" s="366"/>
      <c r="LTC401" s="366"/>
      <c r="LTD401" s="366"/>
      <c r="LTE401" s="366"/>
      <c r="LTF401" s="366"/>
      <c r="LTG401" s="366"/>
      <c r="LTH401" s="366"/>
      <c r="LTI401" s="366"/>
      <c r="LTJ401" s="366"/>
      <c r="LTK401" s="366"/>
      <c r="LTL401" s="366"/>
      <c r="LTM401" s="366"/>
      <c r="LTN401" s="366"/>
      <c r="LTO401" s="366"/>
      <c r="LTP401" s="366"/>
      <c r="LTQ401" s="366"/>
      <c r="LTR401" s="366"/>
      <c r="LTS401" s="366"/>
      <c r="LTT401" s="366"/>
      <c r="LTU401" s="366"/>
      <c r="LTV401" s="366"/>
      <c r="LTW401" s="366"/>
      <c r="LTX401" s="366"/>
      <c r="LTY401" s="366"/>
      <c r="LTZ401" s="366"/>
      <c r="LUA401" s="366"/>
      <c r="LUB401" s="366"/>
      <c r="LUC401" s="366"/>
      <c r="LUD401" s="366"/>
      <c r="LUE401" s="366"/>
      <c r="LUF401" s="366"/>
      <c r="LUG401" s="366"/>
      <c r="LUH401" s="366"/>
      <c r="LUI401" s="366"/>
      <c r="LUJ401" s="366"/>
      <c r="LUK401" s="366"/>
      <c r="LUL401" s="366"/>
      <c r="LUM401" s="366"/>
      <c r="LUN401" s="366"/>
      <c r="LUO401" s="366"/>
      <c r="LUP401" s="366"/>
      <c r="LUQ401" s="366"/>
      <c r="LUR401" s="366"/>
      <c r="LUS401" s="366"/>
      <c r="LUT401" s="366"/>
      <c r="LUU401" s="366"/>
      <c r="LUV401" s="366"/>
      <c r="LUW401" s="366"/>
      <c r="LUX401" s="366"/>
      <c r="LUY401" s="366"/>
      <c r="LUZ401" s="366"/>
      <c r="LVA401" s="366"/>
      <c r="LVB401" s="366"/>
      <c r="LVC401" s="366"/>
      <c r="LVD401" s="366"/>
      <c r="LVE401" s="366"/>
      <c r="LVF401" s="366"/>
      <c r="LVG401" s="366"/>
      <c r="LVH401" s="366"/>
      <c r="LVI401" s="366"/>
      <c r="LVJ401" s="366"/>
      <c r="LVK401" s="366"/>
      <c r="LVL401" s="366"/>
      <c r="LVM401" s="366"/>
      <c r="LVN401" s="366"/>
      <c r="LVO401" s="366"/>
      <c r="LVP401" s="366"/>
      <c r="LVQ401" s="366"/>
      <c r="LVR401" s="366"/>
      <c r="LVS401" s="366"/>
      <c r="LVT401" s="366"/>
      <c r="LVU401" s="366"/>
      <c r="LVV401" s="366"/>
      <c r="LVW401" s="366"/>
      <c r="LVX401" s="366"/>
      <c r="LVY401" s="366"/>
      <c r="LVZ401" s="366"/>
      <c r="LWA401" s="366"/>
      <c r="LWB401" s="366"/>
      <c r="LWC401" s="366"/>
      <c r="LWD401" s="366"/>
      <c r="LWE401" s="366"/>
      <c r="LWF401" s="366"/>
      <c r="LWG401" s="366"/>
      <c r="LWH401" s="366"/>
      <c r="LWI401" s="366"/>
      <c r="LWJ401" s="366"/>
      <c r="LWK401" s="366"/>
      <c r="LWL401" s="366"/>
      <c r="LWM401" s="366"/>
      <c r="LWN401" s="366"/>
      <c r="LWO401" s="366"/>
      <c r="LWP401" s="366"/>
      <c r="LWQ401" s="366"/>
      <c r="LWR401" s="366"/>
      <c r="LWS401" s="366"/>
      <c r="LWT401" s="366"/>
      <c r="LWU401" s="366"/>
      <c r="LWV401" s="366"/>
      <c r="LWW401" s="366"/>
      <c r="LWX401" s="366"/>
      <c r="LWY401" s="366"/>
      <c r="LWZ401" s="366"/>
      <c r="LXA401" s="366"/>
      <c r="LXB401" s="366"/>
      <c r="LXC401" s="366"/>
      <c r="LXD401" s="366"/>
      <c r="LXE401" s="366"/>
      <c r="LXF401" s="366"/>
      <c r="LXG401" s="366"/>
      <c r="LXH401" s="366"/>
      <c r="LXI401" s="366"/>
      <c r="LXJ401" s="366"/>
      <c r="LXK401" s="366"/>
      <c r="LXL401" s="366"/>
      <c r="LXM401" s="366"/>
      <c r="LXN401" s="366"/>
      <c r="LXO401" s="366"/>
      <c r="LXP401" s="366"/>
      <c r="LXQ401" s="366"/>
      <c r="LXR401" s="366"/>
      <c r="LXS401" s="366"/>
      <c r="LXT401" s="366"/>
      <c r="LXU401" s="366"/>
      <c r="LXV401" s="366"/>
      <c r="LXW401" s="366"/>
      <c r="LXX401" s="366"/>
      <c r="LXY401" s="366"/>
      <c r="LXZ401" s="366"/>
      <c r="LYA401" s="366"/>
      <c r="LYB401" s="366"/>
      <c r="LYC401" s="366"/>
      <c r="LYD401" s="366"/>
      <c r="LYE401" s="366"/>
      <c r="LYF401" s="366"/>
      <c r="LYG401" s="366"/>
      <c r="LYH401" s="366"/>
      <c r="LYI401" s="366"/>
      <c r="LYJ401" s="366"/>
      <c r="LYK401" s="366"/>
      <c r="LYL401" s="366"/>
      <c r="LYM401" s="366"/>
      <c r="LYN401" s="366"/>
      <c r="LYO401" s="366"/>
      <c r="LYP401" s="366"/>
      <c r="LYQ401" s="366"/>
      <c r="LYR401" s="366"/>
      <c r="LYS401" s="366"/>
      <c r="LYT401" s="366"/>
      <c r="LYU401" s="366"/>
      <c r="LYV401" s="366"/>
      <c r="LYW401" s="366"/>
      <c r="LYX401" s="366"/>
      <c r="LYY401" s="366"/>
      <c r="LYZ401" s="366"/>
      <c r="LZA401" s="366"/>
      <c r="LZB401" s="366"/>
      <c r="LZC401" s="366"/>
      <c r="LZD401" s="366"/>
      <c r="LZE401" s="366"/>
      <c r="LZF401" s="366"/>
      <c r="LZG401" s="366"/>
      <c r="LZH401" s="366"/>
      <c r="LZI401" s="366"/>
      <c r="LZJ401" s="366"/>
      <c r="LZK401" s="366"/>
      <c r="LZL401" s="366"/>
      <c r="LZM401" s="366"/>
      <c r="LZN401" s="366"/>
      <c r="LZO401" s="366"/>
      <c r="LZP401" s="366"/>
      <c r="LZQ401" s="366"/>
      <c r="LZR401" s="366"/>
      <c r="LZS401" s="366"/>
      <c r="LZT401" s="366"/>
      <c r="LZU401" s="366"/>
      <c r="LZV401" s="366"/>
      <c r="LZW401" s="366"/>
      <c r="LZX401" s="366"/>
      <c r="LZY401" s="366"/>
      <c r="LZZ401" s="366"/>
      <c r="MAA401" s="366"/>
      <c r="MAB401" s="366"/>
      <c r="MAC401" s="366"/>
      <c r="MAD401" s="366"/>
      <c r="MAE401" s="366"/>
      <c r="MAF401" s="366"/>
      <c r="MAG401" s="366"/>
      <c r="MAH401" s="366"/>
      <c r="MAI401" s="366"/>
      <c r="MAJ401" s="366"/>
      <c r="MAK401" s="366"/>
      <c r="MAL401" s="366"/>
      <c r="MAM401" s="366"/>
      <c r="MAN401" s="366"/>
      <c r="MAO401" s="366"/>
      <c r="MAP401" s="366"/>
      <c r="MAQ401" s="366"/>
      <c r="MAR401" s="366"/>
      <c r="MAS401" s="366"/>
      <c r="MAT401" s="366"/>
      <c r="MAU401" s="366"/>
      <c r="MAV401" s="366"/>
      <c r="MAW401" s="366"/>
      <c r="MAX401" s="366"/>
      <c r="MAY401" s="366"/>
      <c r="MAZ401" s="366"/>
      <c r="MBA401" s="366"/>
      <c r="MBB401" s="366"/>
      <c r="MBC401" s="366"/>
      <c r="MBD401" s="366"/>
      <c r="MBE401" s="366"/>
      <c r="MBF401" s="366"/>
      <c r="MBG401" s="366"/>
      <c r="MBH401" s="366"/>
      <c r="MBI401" s="366"/>
      <c r="MBJ401" s="366"/>
      <c r="MBK401" s="366"/>
      <c r="MBL401" s="366"/>
      <c r="MBM401" s="366"/>
      <c r="MBN401" s="366"/>
      <c r="MBO401" s="366"/>
      <c r="MBP401" s="366"/>
      <c r="MBQ401" s="366"/>
      <c r="MBR401" s="366"/>
      <c r="MBS401" s="366"/>
      <c r="MBT401" s="366"/>
      <c r="MBU401" s="366"/>
      <c r="MBV401" s="366"/>
      <c r="MBW401" s="366"/>
      <c r="MBX401" s="366"/>
      <c r="MBY401" s="366"/>
      <c r="MBZ401" s="366"/>
      <c r="MCA401" s="366"/>
      <c r="MCB401" s="366"/>
      <c r="MCC401" s="366"/>
      <c r="MCD401" s="366"/>
      <c r="MCE401" s="366"/>
      <c r="MCF401" s="366"/>
      <c r="MCG401" s="366"/>
      <c r="MCH401" s="366"/>
      <c r="MCI401" s="366"/>
      <c r="MCJ401" s="366"/>
      <c r="MCK401" s="366"/>
      <c r="MCL401" s="366"/>
      <c r="MCM401" s="366"/>
      <c r="MCN401" s="366"/>
      <c r="MCO401" s="366"/>
      <c r="MCP401" s="366"/>
      <c r="MCQ401" s="366"/>
      <c r="MCR401" s="366"/>
      <c r="MCS401" s="366"/>
      <c r="MCT401" s="366"/>
      <c r="MCU401" s="366"/>
      <c r="MCV401" s="366"/>
      <c r="MCW401" s="366"/>
      <c r="MCX401" s="366"/>
      <c r="MCY401" s="366"/>
      <c r="MCZ401" s="366"/>
      <c r="MDA401" s="366"/>
      <c r="MDB401" s="366"/>
      <c r="MDC401" s="366"/>
      <c r="MDD401" s="366"/>
      <c r="MDE401" s="366"/>
      <c r="MDF401" s="366"/>
      <c r="MDG401" s="366"/>
      <c r="MDH401" s="366"/>
      <c r="MDI401" s="366"/>
      <c r="MDJ401" s="366"/>
      <c r="MDK401" s="366"/>
      <c r="MDL401" s="366"/>
      <c r="MDM401" s="366"/>
      <c r="MDN401" s="366"/>
      <c r="MDO401" s="366"/>
      <c r="MDP401" s="366"/>
      <c r="MDQ401" s="366"/>
      <c r="MDR401" s="366"/>
      <c r="MDS401" s="366"/>
      <c r="MDT401" s="366"/>
      <c r="MDU401" s="366"/>
      <c r="MDV401" s="366"/>
      <c r="MDW401" s="366"/>
      <c r="MDX401" s="366"/>
      <c r="MDY401" s="366"/>
      <c r="MDZ401" s="366"/>
      <c r="MEA401" s="366"/>
      <c r="MEB401" s="366"/>
      <c r="MEC401" s="366"/>
      <c r="MED401" s="366"/>
      <c r="MEE401" s="366"/>
      <c r="MEF401" s="366"/>
      <c r="MEG401" s="366"/>
      <c r="MEH401" s="366"/>
      <c r="MEI401" s="366"/>
      <c r="MEJ401" s="366"/>
      <c r="MEK401" s="366"/>
      <c r="MEL401" s="366"/>
      <c r="MEM401" s="366"/>
      <c r="MEN401" s="366"/>
      <c r="MEO401" s="366"/>
      <c r="MEP401" s="366"/>
      <c r="MEQ401" s="366"/>
      <c r="MER401" s="366"/>
      <c r="MES401" s="366"/>
      <c r="MET401" s="366"/>
      <c r="MEU401" s="366"/>
      <c r="MEV401" s="366"/>
      <c r="MEW401" s="366"/>
      <c r="MEX401" s="366"/>
      <c r="MEY401" s="366"/>
      <c r="MEZ401" s="366"/>
      <c r="MFA401" s="366"/>
      <c r="MFB401" s="366"/>
      <c r="MFC401" s="366"/>
      <c r="MFD401" s="366"/>
      <c r="MFE401" s="366"/>
      <c r="MFF401" s="366"/>
      <c r="MFG401" s="366"/>
      <c r="MFH401" s="366"/>
      <c r="MFI401" s="366"/>
      <c r="MFJ401" s="366"/>
      <c r="MFK401" s="366"/>
      <c r="MFL401" s="366"/>
      <c r="MFM401" s="366"/>
      <c r="MFN401" s="366"/>
      <c r="MFO401" s="366"/>
      <c r="MFP401" s="366"/>
      <c r="MFQ401" s="366"/>
      <c r="MFR401" s="366"/>
      <c r="MFS401" s="366"/>
      <c r="MFT401" s="366"/>
      <c r="MFU401" s="366"/>
      <c r="MFV401" s="366"/>
      <c r="MFW401" s="366"/>
      <c r="MFX401" s="366"/>
      <c r="MFY401" s="366"/>
      <c r="MFZ401" s="366"/>
      <c r="MGA401" s="366"/>
      <c r="MGB401" s="366"/>
      <c r="MGC401" s="366"/>
      <c r="MGD401" s="366"/>
      <c r="MGE401" s="366"/>
      <c r="MGF401" s="366"/>
      <c r="MGG401" s="366"/>
      <c r="MGH401" s="366"/>
      <c r="MGI401" s="366"/>
      <c r="MGJ401" s="366"/>
      <c r="MGK401" s="366"/>
      <c r="MGL401" s="366"/>
      <c r="MGM401" s="366"/>
      <c r="MGN401" s="366"/>
      <c r="MGO401" s="366"/>
      <c r="MGP401" s="366"/>
      <c r="MGQ401" s="366"/>
      <c r="MGR401" s="366"/>
      <c r="MGS401" s="366"/>
      <c r="MGT401" s="366"/>
      <c r="MGU401" s="366"/>
      <c r="MGV401" s="366"/>
      <c r="MGW401" s="366"/>
      <c r="MGX401" s="366"/>
      <c r="MGY401" s="366"/>
      <c r="MGZ401" s="366"/>
      <c r="MHA401" s="366"/>
      <c r="MHB401" s="366"/>
      <c r="MHC401" s="366"/>
      <c r="MHD401" s="366"/>
      <c r="MHE401" s="366"/>
      <c r="MHF401" s="366"/>
      <c r="MHG401" s="366"/>
      <c r="MHH401" s="366"/>
      <c r="MHI401" s="366"/>
      <c r="MHJ401" s="366"/>
      <c r="MHK401" s="366"/>
      <c r="MHL401" s="366"/>
      <c r="MHM401" s="366"/>
      <c r="MHN401" s="366"/>
      <c r="MHO401" s="366"/>
      <c r="MHP401" s="366"/>
      <c r="MHQ401" s="366"/>
      <c r="MHR401" s="366"/>
      <c r="MHS401" s="366"/>
      <c r="MHT401" s="366"/>
      <c r="MHU401" s="366"/>
      <c r="MHV401" s="366"/>
      <c r="MHW401" s="366"/>
      <c r="MHX401" s="366"/>
      <c r="MHY401" s="366"/>
      <c r="MHZ401" s="366"/>
      <c r="MIA401" s="366"/>
      <c r="MIB401" s="366"/>
      <c r="MIC401" s="366"/>
      <c r="MID401" s="366"/>
      <c r="MIE401" s="366"/>
      <c r="MIF401" s="366"/>
      <c r="MIG401" s="366"/>
      <c r="MIH401" s="366"/>
      <c r="MII401" s="366"/>
      <c r="MIJ401" s="366"/>
      <c r="MIK401" s="366"/>
      <c r="MIL401" s="366"/>
      <c r="MIM401" s="366"/>
      <c r="MIN401" s="366"/>
      <c r="MIO401" s="366"/>
      <c r="MIP401" s="366"/>
      <c r="MIQ401" s="366"/>
      <c r="MIR401" s="366"/>
      <c r="MIS401" s="366"/>
      <c r="MIT401" s="366"/>
      <c r="MIU401" s="366"/>
      <c r="MIV401" s="366"/>
      <c r="MIW401" s="366"/>
      <c r="MIX401" s="366"/>
      <c r="MIY401" s="366"/>
      <c r="MIZ401" s="366"/>
      <c r="MJA401" s="366"/>
      <c r="MJB401" s="366"/>
      <c r="MJC401" s="366"/>
      <c r="MJD401" s="366"/>
      <c r="MJE401" s="366"/>
      <c r="MJF401" s="366"/>
      <c r="MJG401" s="366"/>
      <c r="MJH401" s="366"/>
      <c r="MJI401" s="366"/>
      <c r="MJJ401" s="366"/>
      <c r="MJK401" s="366"/>
      <c r="MJL401" s="366"/>
      <c r="MJM401" s="366"/>
      <c r="MJN401" s="366"/>
      <c r="MJO401" s="366"/>
      <c r="MJP401" s="366"/>
      <c r="MJQ401" s="366"/>
      <c r="MJR401" s="366"/>
      <c r="MJS401" s="366"/>
      <c r="MJT401" s="366"/>
      <c r="MJU401" s="366"/>
      <c r="MJV401" s="366"/>
      <c r="MJW401" s="366"/>
      <c r="MJX401" s="366"/>
      <c r="MJY401" s="366"/>
      <c r="MJZ401" s="366"/>
      <c r="MKA401" s="366"/>
      <c r="MKB401" s="366"/>
      <c r="MKC401" s="366"/>
      <c r="MKD401" s="366"/>
      <c r="MKE401" s="366"/>
      <c r="MKF401" s="366"/>
      <c r="MKG401" s="366"/>
      <c r="MKH401" s="366"/>
      <c r="MKI401" s="366"/>
      <c r="MKJ401" s="366"/>
      <c r="MKK401" s="366"/>
      <c r="MKL401" s="366"/>
      <c r="MKM401" s="366"/>
      <c r="MKN401" s="366"/>
      <c r="MKO401" s="366"/>
      <c r="MKP401" s="366"/>
      <c r="MKQ401" s="366"/>
      <c r="MKR401" s="366"/>
      <c r="MKS401" s="366"/>
      <c r="MKT401" s="366"/>
      <c r="MKU401" s="366"/>
      <c r="MKV401" s="366"/>
      <c r="MKW401" s="366"/>
      <c r="MKX401" s="366"/>
      <c r="MKY401" s="366"/>
      <c r="MKZ401" s="366"/>
      <c r="MLA401" s="366"/>
      <c r="MLB401" s="366"/>
      <c r="MLC401" s="366"/>
      <c r="MLD401" s="366"/>
      <c r="MLE401" s="366"/>
      <c r="MLF401" s="366"/>
      <c r="MLG401" s="366"/>
      <c r="MLH401" s="366"/>
      <c r="MLI401" s="366"/>
      <c r="MLJ401" s="366"/>
      <c r="MLK401" s="366"/>
      <c r="MLL401" s="366"/>
      <c r="MLM401" s="366"/>
      <c r="MLN401" s="366"/>
      <c r="MLO401" s="366"/>
      <c r="MLP401" s="366"/>
      <c r="MLQ401" s="366"/>
      <c r="MLR401" s="366"/>
      <c r="MLS401" s="366"/>
      <c r="MLT401" s="366"/>
      <c r="MLU401" s="366"/>
      <c r="MLV401" s="366"/>
      <c r="MLW401" s="366"/>
      <c r="MLX401" s="366"/>
      <c r="MLY401" s="366"/>
      <c r="MLZ401" s="366"/>
      <c r="MMA401" s="366"/>
      <c r="MMB401" s="366"/>
      <c r="MMC401" s="366"/>
      <c r="MMD401" s="366"/>
      <c r="MME401" s="366"/>
      <c r="MMF401" s="366"/>
      <c r="MMG401" s="366"/>
      <c r="MMH401" s="366"/>
      <c r="MMI401" s="366"/>
      <c r="MMJ401" s="366"/>
      <c r="MMK401" s="366"/>
      <c r="MML401" s="366"/>
      <c r="MMM401" s="366"/>
      <c r="MMN401" s="366"/>
      <c r="MMO401" s="366"/>
      <c r="MMP401" s="366"/>
      <c r="MMQ401" s="366"/>
      <c r="MMR401" s="366"/>
      <c r="MMS401" s="366"/>
      <c r="MMT401" s="366"/>
      <c r="MMU401" s="366"/>
      <c r="MMV401" s="366"/>
      <c r="MMW401" s="366"/>
      <c r="MMX401" s="366"/>
      <c r="MMY401" s="366"/>
      <c r="MMZ401" s="366"/>
      <c r="MNA401" s="366"/>
      <c r="MNB401" s="366"/>
      <c r="MNC401" s="366"/>
      <c r="MND401" s="366"/>
      <c r="MNE401" s="366"/>
      <c r="MNF401" s="366"/>
      <c r="MNG401" s="366"/>
      <c r="MNH401" s="366"/>
      <c r="MNI401" s="366"/>
      <c r="MNJ401" s="366"/>
      <c r="MNK401" s="366"/>
      <c r="MNL401" s="366"/>
      <c r="MNM401" s="366"/>
      <c r="MNN401" s="366"/>
      <c r="MNO401" s="366"/>
      <c r="MNP401" s="366"/>
      <c r="MNQ401" s="366"/>
      <c r="MNR401" s="366"/>
      <c r="MNS401" s="366"/>
      <c r="MNT401" s="366"/>
      <c r="MNU401" s="366"/>
      <c r="MNV401" s="366"/>
      <c r="MNW401" s="366"/>
      <c r="MNX401" s="366"/>
      <c r="MNY401" s="366"/>
      <c r="MNZ401" s="366"/>
      <c r="MOA401" s="366"/>
      <c r="MOB401" s="366"/>
      <c r="MOC401" s="366"/>
      <c r="MOD401" s="366"/>
      <c r="MOE401" s="366"/>
      <c r="MOF401" s="366"/>
      <c r="MOG401" s="366"/>
      <c r="MOH401" s="366"/>
      <c r="MOI401" s="366"/>
      <c r="MOJ401" s="366"/>
      <c r="MOK401" s="366"/>
      <c r="MOL401" s="366"/>
      <c r="MOM401" s="366"/>
      <c r="MON401" s="366"/>
      <c r="MOO401" s="366"/>
      <c r="MOP401" s="366"/>
      <c r="MOQ401" s="366"/>
      <c r="MOR401" s="366"/>
      <c r="MOS401" s="366"/>
      <c r="MOT401" s="366"/>
      <c r="MOU401" s="366"/>
      <c r="MOV401" s="366"/>
      <c r="MOW401" s="366"/>
      <c r="MOX401" s="366"/>
      <c r="MOY401" s="366"/>
      <c r="MOZ401" s="366"/>
      <c r="MPA401" s="366"/>
      <c r="MPB401" s="366"/>
      <c r="MPC401" s="366"/>
      <c r="MPD401" s="366"/>
      <c r="MPE401" s="366"/>
      <c r="MPF401" s="366"/>
      <c r="MPG401" s="366"/>
      <c r="MPH401" s="366"/>
      <c r="MPI401" s="366"/>
      <c r="MPJ401" s="366"/>
      <c r="MPK401" s="366"/>
      <c r="MPL401" s="366"/>
      <c r="MPM401" s="366"/>
      <c r="MPN401" s="366"/>
      <c r="MPO401" s="366"/>
      <c r="MPP401" s="366"/>
      <c r="MPQ401" s="366"/>
      <c r="MPR401" s="366"/>
      <c r="MPS401" s="366"/>
      <c r="MPT401" s="366"/>
      <c r="MPU401" s="366"/>
      <c r="MPV401" s="366"/>
      <c r="MPW401" s="366"/>
      <c r="MPX401" s="366"/>
      <c r="MPY401" s="366"/>
      <c r="MPZ401" s="366"/>
      <c r="MQA401" s="366"/>
      <c r="MQB401" s="366"/>
      <c r="MQC401" s="366"/>
      <c r="MQD401" s="366"/>
      <c r="MQE401" s="366"/>
      <c r="MQF401" s="366"/>
      <c r="MQG401" s="366"/>
      <c r="MQH401" s="366"/>
      <c r="MQI401" s="366"/>
      <c r="MQJ401" s="366"/>
      <c r="MQK401" s="366"/>
      <c r="MQL401" s="366"/>
      <c r="MQM401" s="366"/>
      <c r="MQN401" s="366"/>
      <c r="MQO401" s="366"/>
      <c r="MQP401" s="366"/>
      <c r="MQQ401" s="366"/>
      <c r="MQR401" s="366"/>
      <c r="MQS401" s="366"/>
      <c r="MQT401" s="366"/>
      <c r="MQU401" s="366"/>
      <c r="MQV401" s="366"/>
      <c r="MQW401" s="366"/>
      <c r="MQX401" s="366"/>
      <c r="MQY401" s="366"/>
      <c r="MQZ401" s="366"/>
      <c r="MRA401" s="366"/>
      <c r="MRB401" s="366"/>
      <c r="MRC401" s="366"/>
      <c r="MRD401" s="366"/>
      <c r="MRE401" s="366"/>
      <c r="MRF401" s="366"/>
      <c r="MRG401" s="366"/>
      <c r="MRH401" s="366"/>
      <c r="MRI401" s="366"/>
      <c r="MRJ401" s="366"/>
      <c r="MRK401" s="366"/>
      <c r="MRL401" s="366"/>
      <c r="MRM401" s="366"/>
      <c r="MRN401" s="366"/>
      <c r="MRO401" s="366"/>
      <c r="MRP401" s="366"/>
      <c r="MRQ401" s="366"/>
      <c r="MRR401" s="366"/>
      <c r="MRS401" s="366"/>
      <c r="MRT401" s="366"/>
      <c r="MRU401" s="366"/>
      <c r="MRV401" s="366"/>
      <c r="MRW401" s="366"/>
      <c r="MRX401" s="366"/>
      <c r="MRY401" s="366"/>
      <c r="MRZ401" s="366"/>
      <c r="MSA401" s="366"/>
      <c r="MSB401" s="366"/>
      <c r="MSC401" s="366"/>
      <c r="MSD401" s="366"/>
      <c r="MSE401" s="366"/>
      <c r="MSF401" s="366"/>
      <c r="MSG401" s="366"/>
      <c r="MSH401" s="366"/>
      <c r="MSI401" s="366"/>
      <c r="MSJ401" s="366"/>
      <c r="MSK401" s="366"/>
      <c r="MSL401" s="366"/>
      <c r="MSM401" s="366"/>
      <c r="MSN401" s="366"/>
      <c r="MSO401" s="366"/>
      <c r="MSP401" s="366"/>
      <c r="MSQ401" s="366"/>
      <c r="MSR401" s="366"/>
      <c r="MSS401" s="366"/>
      <c r="MST401" s="366"/>
      <c r="MSU401" s="366"/>
      <c r="MSV401" s="366"/>
      <c r="MSW401" s="366"/>
      <c r="MSX401" s="366"/>
      <c r="MSY401" s="366"/>
      <c r="MSZ401" s="366"/>
      <c r="MTA401" s="366"/>
      <c r="MTB401" s="366"/>
      <c r="MTC401" s="366"/>
      <c r="MTD401" s="366"/>
      <c r="MTE401" s="366"/>
      <c r="MTF401" s="366"/>
      <c r="MTG401" s="366"/>
      <c r="MTH401" s="366"/>
      <c r="MTI401" s="366"/>
      <c r="MTJ401" s="366"/>
      <c r="MTK401" s="366"/>
      <c r="MTL401" s="366"/>
      <c r="MTM401" s="366"/>
      <c r="MTN401" s="366"/>
      <c r="MTO401" s="366"/>
      <c r="MTP401" s="366"/>
      <c r="MTQ401" s="366"/>
      <c r="MTR401" s="366"/>
      <c r="MTS401" s="366"/>
      <c r="MTT401" s="366"/>
      <c r="MTU401" s="366"/>
      <c r="MTV401" s="366"/>
      <c r="MTW401" s="366"/>
      <c r="MTX401" s="366"/>
      <c r="MTY401" s="366"/>
      <c r="MTZ401" s="366"/>
      <c r="MUA401" s="366"/>
      <c r="MUB401" s="366"/>
      <c r="MUC401" s="366"/>
      <c r="MUD401" s="366"/>
      <c r="MUE401" s="366"/>
      <c r="MUF401" s="366"/>
      <c r="MUG401" s="366"/>
      <c r="MUH401" s="366"/>
      <c r="MUI401" s="366"/>
      <c r="MUJ401" s="366"/>
      <c r="MUK401" s="366"/>
      <c r="MUL401" s="366"/>
      <c r="MUM401" s="366"/>
      <c r="MUN401" s="366"/>
      <c r="MUO401" s="366"/>
      <c r="MUP401" s="366"/>
      <c r="MUQ401" s="366"/>
      <c r="MUR401" s="366"/>
      <c r="MUS401" s="366"/>
      <c r="MUT401" s="366"/>
      <c r="MUU401" s="366"/>
      <c r="MUV401" s="366"/>
      <c r="MUW401" s="366"/>
      <c r="MUX401" s="366"/>
      <c r="MUY401" s="366"/>
      <c r="MUZ401" s="366"/>
      <c r="MVA401" s="366"/>
      <c r="MVB401" s="366"/>
      <c r="MVC401" s="366"/>
      <c r="MVD401" s="366"/>
      <c r="MVE401" s="366"/>
      <c r="MVF401" s="366"/>
      <c r="MVG401" s="366"/>
      <c r="MVH401" s="366"/>
      <c r="MVI401" s="366"/>
      <c r="MVJ401" s="366"/>
      <c r="MVK401" s="366"/>
      <c r="MVL401" s="366"/>
      <c r="MVM401" s="366"/>
      <c r="MVN401" s="366"/>
      <c r="MVO401" s="366"/>
      <c r="MVP401" s="366"/>
      <c r="MVQ401" s="366"/>
      <c r="MVR401" s="366"/>
      <c r="MVS401" s="366"/>
      <c r="MVT401" s="366"/>
      <c r="MVU401" s="366"/>
      <c r="MVV401" s="366"/>
      <c r="MVW401" s="366"/>
      <c r="MVX401" s="366"/>
      <c r="MVY401" s="366"/>
      <c r="MVZ401" s="366"/>
      <c r="MWA401" s="366"/>
      <c r="MWB401" s="366"/>
      <c r="MWC401" s="366"/>
      <c r="MWD401" s="366"/>
      <c r="MWE401" s="366"/>
      <c r="MWF401" s="366"/>
      <c r="MWG401" s="366"/>
      <c r="MWH401" s="366"/>
      <c r="MWI401" s="366"/>
      <c r="MWJ401" s="366"/>
      <c r="MWK401" s="366"/>
      <c r="MWL401" s="366"/>
      <c r="MWM401" s="366"/>
      <c r="MWN401" s="366"/>
      <c r="MWO401" s="366"/>
      <c r="MWP401" s="366"/>
      <c r="MWQ401" s="366"/>
      <c r="MWR401" s="366"/>
      <c r="MWS401" s="366"/>
      <c r="MWT401" s="366"/>
      <c r="MWU401" s="366"/>
      <c r="MWV401" s="366"/>
      <c r="MWW401" s="366"/>
      <c r="MWX401" s="366"/>
      <c r="MWY401" s="366"/>
      <c r="MWZ401" s="366"/>
      <c r="MXA401" s="366"/>
      <c r="MXB401" s="366"/>
      <c r="MXC401" s="366"/>
      <c r="MXD401" s="366"/>
      <c r="MXE401" s="366"/>
      <c r="MXF401" s="366"/>
      <c r="MXG401" s="366"/>
      <c r="MXH401" s="366"/>
      <c r="MXI401" s="366"/>
      <c r="MXJ401" s="366"/>
      <c r="MXK401" s="366"/>
      <c r="MXL401" s="366"/>
      <c r="MXM401" s="366"/>
      <c r="MXN401" s="366"/>
      <c r="MXO401" s="366"/>
      <c r="MXP401" s="366"/>
      <c r="MXQ401" s="366"/>
      <c r="MXR401" s="366"/>
      <c r="MXS401" s="366"/>
      <c r="MXT401" s="366"/>
      <c r="MXU401" s="366"/>
      <c r="MXV401" s="366"/>
      <c r="MXW401" s="366"/>
      <c r="MXX401" s="366"/>
      <c r="MXY401" s="366"/>
      <c r="MXZ401" s="366"/>
      <c r="MYA401" s="366"/>
      <c r="MYB401" s="366"/>
      <c r="MYC401" s="366"/>
      <c r="MYD401" s="366"/>
      <c r="MYE401" s="366"/>
      <c r="MYF401" s="366"/>
      <c r="MYG401" s="366"/>
      <c r="MYH401" s="366"/>
      <c r="MYI401" s="366"/>
      <c r="MYJ401" s="366"/>
      <c r="MYK401" s="366"/>
      <c r="MYL401" s="366"/>
      <c r="MYM401" s="366"/>
      <c r="MYN401" s="366"/>
      <c r="MYO401" s="366"/>
      <c r="MYP401" s="366"/>
      <c r="MYQ401" s="366"/>
      <c r="MYR401" s="366"/>
      <c r="MYS401" s="366"/>
      <c r="MYT401" s="366"/>
      <c r="MYU401" s="366"/>
      <c r="MYV401" s="366"/>
      <c r="MYW401" s="366"/>
      <c r="MYX401" s="366"/>
      <c r="MYY401" s="366"/>
      <c r="MYZ401" s="366"/>
      <c r="MZA401" s="366"/>
      <c r="MZB401" s="366"/>
      <c r="MZC401" s="366"/>
      <c r="MZD401" s="366"/>
      <c r="MZE401" s="366"/>
      <c r="MZF401" s="366"/>
      <c r="MZG401" s="366"/>
      <c r="MZH401" s="366"/>
      <c r="MZI401" s="366"/>
      <c r="MZJ401" s="366"/>
      <c r="MZK401" s="366"/>
      <c r="MZL401" s="366"/>
      <c r="MZM401" s="366"/>
      <c r="MZN401" s="366"/>
      <c r="MZO401" s="366"/>
      <c r="MZP401" s="366"/>
      <c r="MZQ401" s="366"/>
      <c r="MZR401" s="366"/>
      <c r="MZS401" s="366"/>
      <c r="MZT401" s="366"/>
      <c r="MZU401" s="366"/>
      <c r="MZV401" s="366"/>
      <c r="MZW401" s="366"/>
      <c r="MZX401" s="366"/>
      <c r="MZY401" s="366"/>
      <c r="MZZ401" s="366"/>
      <c r="NAA401" s="366"/>
      <c r="NAB401" s="366"/>
      <c r="NAC401" s="366"/>
      <c r="NAD401" s="366"/>
      <c r="NAE401" s="366"/>
      <c r="NAF401" s="366"/>
      <c r="NAG401" s="366"/>
      <c r="NAH401" s="366"/>
      <c r="NAI401" s="366"/>
      <c r="NAJ401" s="366"/>
      <c r="NAK401" s="366"/>
      <c r="NAL401" s="366"/>
      <c r="NAM401" s="366"/>
      <c r="NAN401" s="366"/>
      <c r="NAO401" s="366"/>
      <c r="NAP401" s="366"/>
      <c r="NAQ401" s="366"/>
      <c r="NAR401" s="366"/>
      <c r="NAS401" s="366"/>
      <c r="NAT401" s="366"/>
      <c r="NAU401" s="366"/>
      <c r="NAV401" s="366"/>
      <c r="NAW401" s="366"/>
      <c r="NAX401" s="366"/>
      <c r="NAY401" s="366"/>
      <c r="NAZ401" s="366"/>
      <c r="NBA401" s="366"/>
      <c r="NBB401" s="366"/>
      <c r="NBC401" s="366"/>
      <c r="NBD401" s="366"/>
      <c r="NBE401" s="366"/>
      <c r="NBF401" s="366"/>
      <c r="NBG401" s="366"/>
      <c r="NBH401" s="366"/>
      <c r="NBI401" s="366"/>
      <c r="NBJ401" s="366"/>
      <c r="NBK401" s="366"/>
      <c r="NBL401" s="366"/>
      <c r="NBM401" s="366"/>
      <c r="NBN401" s="366"/>
      <c r="NBO401" s="366"/>
      <c r="NBP401" s="366"/>
      <c r="NBQ401" s="366"/>
      <c r="NBR401" s="366"/>
      <c r="NBS401" s="366"/>
      <c r="NBT401" s="366"/>
      <c r="NBU401" s="366"/>
      <c r="NBV401" s="366"/>
      <c r="NBW401" s="366"/>
      <c r="NBX401" s="366"/>
      <c r="NBY401" s="366"/>
      <c r="NBZ401" s="366"/>
      <c r="NCA401" s="366"/>
      <c r="NCB401" s="366"/>
      <c r="NCC401" s="366"/>
      <c r="NCD401" s="366"/>
      <c r="NCE401" s="366"/>
      <c r="NCF401" s="366"/>
      <c r="NCG401" s="366"/>
      <c r="NCH401" s="366"/>
      <c r="NCI401" s="366"/>
      <c r="NCJ401" s="366"/>
      <c r="NCK401" s="366"/>
      <c r="NCL401" s="366"/>
      <c r="NCM401" s="366"/>
      <c r="NCN401" s="366"/>
      <c r="NCO401" s="366"/>
      <c r="NCP401" s="366"/>
      <c r="NCQ401" s="366"/>
      <c r="NCR401" s="366"/>
      <c r="NCS401" s="366"/>
      <c r="NCT401" s="366"/>
      <c r="NCU401" s="366"/>
      <c r="NCV401" s="366"/>
      <c r="NCW401" s="366"/>
      <c r="NCX401" s="366"/>
      <c r="NCY401" s="366"/>
      <c r="NCZ401" s="366"/>
      <c r="NDA401" s="366"/>
      <c r="NDB401" s="366"/>
      <c r="NDC401" s="366"/>
      <c r="NDD401" s="366"/>
      <c r="NDE401" s="366"/>
      <c r="NDF401" s="366"/>
      <c r="NDG401" s="366"/>
      <c r="NDH401" s="366"/>
      <c r="NDI401" s="366"/>
      <c r="NDJ401" s="366"/>
      <c r="NDK401" s="366"/>
      <c r="NDL401" s="366"/>
      <c r="NDM401" s="366"/>
      <c r="NDN401" s="366"/>
      <c r="NDO401" s="366"/>
      <c r="NDP401" s="366"/>
      <c r="NDQ401" s="366"/>
      <c r="NDR401" s="366"/>
      <c r="NDS401" s="366"/>
      <c r="NDT401" s="366"/>
      <c r="NDU401" s="366"/>
      <c r="NDV401" s="366"/>
      <c r="NDW401" s="366"/>
      <c r="NDX401" s="366"/>
      <c r="NDY401" s="366"/>
      <c r="NDZ401" s="366"/>
      <c r="NEA401" s="366"/>
      <c r="NEB401" s="366"/>
      <c r="NEC401" s="366"/>
      <c r="NED401" s="366"/>
      <c r="NEE401" s="366"/>
      <c r="NEF401" s="366"/>
      <c r="NEG401" s="366"/>
      <c r="NEH401" s="366"/>
      <c r="NEI401" s="366"/>
      <c r="NEJ401" s="366"/>
      <c r="NEK401" s="366"/>
      <c r="NEL401" s="366"/>
      <c r="NEM401" s="366"/>
      <c r="NEN401" s="366"/>
      <c r="NEO401" s="366"/>
      <c r="NEP401" s="366"/>
      <c r="NEQ401" s="366"/>
      <c r="NER401" s="366"/>
      <c r="NES401" s="366"/>
      <c r="NET401" s="366"/>
      <c r="NEU401" s="366"/>
      <c r="NEV401" s="366"/>
      <c r="NEW401" s="366"/>
      <c r="NEX401" s="366"/>
      <c r="NEY401" s="366"/>
      <c r="NEZ401" s="366"/>
      <c r="NFA401" s="366"/>
      <c r="NFB401" s="366"/>
      <c r="NFC401" s="366"/>
      <c r="NFD401" s="366"/>
      <c r="NFE401" s="366"/>
      <c r="NFF401" s="366"/>
      <c r="NFG401" s="366"/>
      <c r="NFH401" s="366"/>
      <c r="NFI401" s="366"/>
      <c r="NFJ401" s="366"/>
      <c r="NFK401" s="366"/>
      <c r="NFL401" s="366"/>
      <c r="NFM401" s="366"/>
      <c r="NFN401" s="366"/>
      <c r="NFO401" s="366"/>
      <c r="NFP401" s="366"/>
      <c r="NFQ401" s="366"/>
      <c r="NFR401" s="366"/>
      <c r="NFS401" s="366"/>
      <c r="NFT401" s="366"/>
      <c r="NFU401" s="366"/>
      <c r="NFV401" s="366"/>
      <c r="NFW401" s="366"/>
      <c r="NFX401" s="366"/>
      <c r="NFY401" s="366"/>
      <c r="NFZ401" s="366"/>
      <c r="NGA401" s="366"/>
      <c r="NGB401" s="366"/>
      <c r="NGC401" s="366"/>
      <c r="NGD401" s="366"/>
      <c r="NGE401" s="366"/>
      <c r="NGF401" s="366"/>
      <c r="NGG401" s="366"/>
      <c r="NGH401" s="366"/>
      <c r="NGI401" s="366"/>
      <c r="NGJ401" s="366"/>
      <c r="NGK401" s="366"/>
      <c r="NGL401" s="366"/>
      <c r="NGM401" s="366"/>
      <c r="NGN401" s="366"/>
      <c r="NGO401" s="366"/>
      <c r="NGP401" s="366"/>
      <c r="NGQ401" s="366"/>
      <c r="NGR401" s="366"/>
      <c r="NGS401" s="366"/>
      <c r="NGT401" s="366"/>
      <c r="NGU401" s="366"/>
      <c r="NGV401" s="366"/>
      <c r="NGW401" s="366"/>
      <c r="NGX401" s="366"/>
      <c r="NGY401" s="366"/>
      <c r="NGZ401" s="366"/>
      <c r="NHA401" s="366"/>
      <c r="NHB401" s="366"/>
      <c r="NHC401" s="366"/>
      <c r="NHD401" s="366"/>
      <c r="NHE401" s="366"/>
      <c r="NHF401" s="366"/>
      <c r="NHG401" s="366"/>
      <c r="NHH401" s="366"/>
      <c r="NHI401" s="366"/>
      <c r="NHJ401" s="366"/>
      <c r="NHK401" s="366"/>
      <c r="NHL401" s="366"/>
      <c r="NHM401" s="366"/>
      <c r="NHN401" s="366"/>
      <c r="NHO401" s="366"/>
      <c r="NHP401" s="366"/>
      <c r="NHQ401" s="366"/>
      <c r="NHR401" s="366"/>
      <c r="NHS401" s="366"/>
      <c r="NHT401" s="366"/>
      <c r="NHU401" s="366"/>
      <c r="NHV401" s="366"/>
      <c r="NHW401" s="366"/>
      <c r="NHX401" s="366"/>
      <c r="NHY401" s="366"/>
      <c r="NHZ401" s="366"/>
      <c r="NIA401" s="366"/>
      <c r="NIB401" s="366"/>
      <c r="NIC401" s="366"/>
      <c r="NID401" s="366"/>
      <c r="NIE401" s="366"/>
      <c r="NIF401" s="366"/>
      <c r="NIG401" s="366"/>
      <c r="NIH401" s="366"/>
      <c r="NII401" s="366"/>
      <c r="NIJ401" s="366"/>
      <c r="NIK401" s="366"/>
      <c r="NIL401" s="366"/>
      <c r="NIM401" s="366"/>
      <c r="NIN401" s="366"/>
      <c r="NIO401" s="366"/>
      <c r="NIP401" s="366"/>
      <c r="NIQ401" s="366"/>
      <c r="NIR401" s="366"/>
      <c r="NIS401" s="366"/>
      <c r="NIT401" s="366"/>
      <c r="NIU401" s="366"/>
      <c r="NIV401" s="366"/>
      <c r="NIW401" s="366"/>
      <c r="NIX401" s="366"/>
      <c r="NIY401" s="366"/>
      <c r="NIZ401" s="366"/>
      <c r="NJA401" s="366"/>
      <c r="NJB401" s="366"/>
      <c r="NJC401" s="366"/>
      <c r="NJD401" s="366"/>
      <c r="NJE401" s="366"/>
      <c r="NJF401" s="366"/>
      <c r="NJG401" s="366"/>
      <c r="NJH401" s="366"/>
      <c r="NJI401" s="366"/>
      <c r="NJJ401" s="366"/>
      <c r="NJK401" s="366"/>
      <c r="NJL401" s="366"/>
      <c r="NJM401" s="366"/>
      <c r="NJN401" s="366"/>
      <c r="NJO401" s="366"/>
      <c r="NJP401" s="366"/>
      <c r="NJQ401" s="366"/>
      <c r="NJR401" s="366"/>
      <c r="NJS401" s="366"/>
      <c r="NJT401" s="366"/>
      <c r="NJU401" s="366"/>
      <c r="NJV401" s="366"/>
      <c r="NJW401" s="366"/>
      <c r="NJX401" s="366"/>
      <c r="NJY401" s="366"/>
      <c r="NJZ401" s="366"/>
      <c r="NKA401" s="366"/>
      <c r="NKB401" s="366"/>
      <c r="NKC401" s="366"/>
      <c r="NKD401" s="366"/>
      <c r="NKE401" s="366"/>
      <c r="NKF401" s="366"/>
      <c r="NKG401" s="366"/>
      <c r="NKH401" s="366"/>
      <c r="NKI401" s="366"/>
      <c r="NKJ401" s="366"/>
      <c r="NKK401" s="366"/>
      <c r="NKL401" s="366"/>
      <c r="NKM401" s="366"/>
      <c r="NKN401" s="366"/>
      <c r="NKO401" s="366"/>
      <c r="NKP401" s="366"/>
      <c r="NKQ401" s="366"/>
      <c r="NKR401" s="366"/>
      <c r="NKS401" s="366"/>
      <c r="NKT401" s="366"/>
      <c r="NKU401" s="366"/>
      <c r="NKV401" s="366"/>
      <c r="NKW401" s="366"/>
      <c r="NKX401" s="366"/>
      <c r="NKY401" s="366"/>
      <c r="NKZ401" s="366"/>
      <c r="NLA401" s="366"/>
      <c r="NLB401" s="366"/>
      <c r="NLC401" s="366"/>
      <c r="NLD401" s="366"/>
      <c r="NLE401" s="366"/>
      <c r="NLF401" s="366"/>
      <c r="NLG401" s="366"/>
      <c r="NLH401" s="366"/>
      <c r="NLI401" s="366"/>
      <c r="NLJ401" s="366"/>
      <c r="NLK401" s="366"/>
      <c r="NLL401" s="366"/>
      <c r="NLM401" s="366"/>
      <c r="NLN401" s="366"/>
      <c r="NLO401" s="366"/>
      <c r="NLP401" s="366"/>
      <c r="NLQ401" s="366"/>
      <c r="NLR401" s="366"/>
      <c r="NLS401" s="366"/>
      <c r="NLT401" s="366"/>
      <c r="NLU401" s="366"/>
      <c r="NLV401" s="366"/>
      <c r="NLW401" s="366"/>
      <c r="NLX401" s="366"/>
      <c r="NLY401" s="366"/>
      <c r="NLZ401" s="366"/>
      <c r="NMA401" s="366"/>
      <c r="NMB401" s="366"/>
      <c r="NMC401" s="366"/>
      <c r="NMD401" s="366"/>
      <c r="NME401" s="366"/>
      <c r="NMF401" s="366"/>
      <c r="NMG401" s="366"/>
      <c r="NMH401" s="366"/>
      <c r="NMI401" s="366"/>
      <c r="NMJ401" s="366"/>
      <c r="NMK401" s="366"/>
      <c r="NML401" s="366"/>
      <c r="NMM401" s="366"/>
      <c r="NMN401" s="366"/>
      <c r="NMO401" s="366"/>
      <c r="NMP401" s="366"/>
      <c r="NMQ401" s="366"/>
      <c r="NMR401" s="366"/>
      <c r="NMS401" s="366"/>
      <c r="NMT401" s="366"/>
      <c r="NMU401" s="366"/>
      <c r="NMV401" s="366"/>
      <c r="NMW401" s="366"/>
      <c r="NMX401" s="366"/>
      <c r="NMY401" s="366"/>
      <c r="NMZ401" s="366"/>
      <c r="NNA401" s="366"/>
      <c r="NNB401" s="366"/>
      <c r="NNC401" s="366"/>
      <c r="NND401" s="366"/>
      <c r="NNE401" s="366"/>
      <c r="NNF401" s="366"/>
      <c r="NNG401" s="366"/>
      <c r="NNH401" s="366"/>
      <c r="NNI401" s="366"/>
      <c r="NNJ401" s="366"/>
      <c r="NNK401" s="366"/>
      <c r="NNL401" s="366"/>
      <c r="NNM401" s="366"/>
      <c r="NNN401" s="366"/>
      <c r="NNO401" s="366"/>
      <c r="NNP401" s="366"/>
      <c r="NNQ401" s="366"/>
      <c r="NNR401" s="366"/>
      <c r="NNS401" s="366"/>
      <c r="NNT401" s="366"/>
      <c r="NNU401" s="366"/>
      <c r="NNV401" s="366"/>
      <c r="NNW401" s="366"/>
      <c r="NNX401" s="366"/>
      <c r="NNY401" s="366"/>
      <c r="NNZ401" s="366"/>
      <c r="NOA401" s="366"/>
      <c r="NOB401" s="366"/>
      <c r="NOC401" s="366"/>
      <c r="NOD401" s="366"/>
      <c r="NOE401" s="366"/>
      <c r="NOF401" s="366"/>
      <c r="NOG401" s="366"/>
      <c r="NOH401" s="366"/>
      <c r="NOI401" s="366"/>
      <c r="NOJ401" s="366"/>
      <c r="NOK401" s="366"/>
      <c r="NOL401" s="366"/>
      <c r="NOM401" s="366"/>
      <c r="NON401" s="366"/>
      <c r="NOO401" s="366"/>
      <c r="NOP401" s="366"/>
      <c r="NOQ401" s="366"/>
      <c r="NOR401" s="366"/>
      <c r="NOS401" s="366"/>
      <c r="NOT401" s="366"/>
      <c r="NOU401" s="366"/>
      <c r="NOV401" s="366"/>
      <c r="NOW401" s="366"/>
      <c r="NOX401" s="366"/>
      <c r="NOY401" s="366"/>
      <c r="NOZ401" s="366"/>
      <c r="NPA401" s="366"/>
      <c r="NPB401" s="366"/>
      <c r="NPC401" s="366"/>
      <c r="NPD401" s="366"/>
      <c r="NPE401" s="366"/>
      <c r="NPF401" s="366"/>
      <c r="NPG401" s="366"/>
      <c r="NPH401" s="366"/>
      <c r="NPI401" s="366"/>
      <c r="NPJ401" s="366"/>
      <c r="NPK401" s="366"/>
      <c r="NPL401" s="366"/>
      <c r="NPM401" s="366"/>
      <c r="NPN401" s="366"/>
      <c r="NPO401" s="366"/>
      <c r="NPP401" s="366"/>
      <c r="NPQ401" s="366"/>
      <c r="NPR401" s="366"/>
      <c r="NPS401" s="366"/>
      <c r="NPT401" s="366"/>
      <c r="NPU401" s="366"/>
      <c r="NPV401" s="366"/>
      <c r="NPW401" s="366"/>
      <c r="NPX401" s="366"/>
      <c r="NPY401" s="366"/>
      <c r="NPZ401" s="366"/>
      <c r="NQA401" s="366"/>
      <c r="NQB401" s="366"/>
      <c r="NQC401" s="366"/>
      <c r="NQD401" s="366"/>
      <c r="NQE401" s="366"/>
      <c r="NQF401" s="366"/>
      <c r="NQG401" s="366"/>
      <c r="NQH401" s="366"/>
      <c r="NQI401" s="366"/>
      <c r="NQJ401" s="366"/>
      <c r="NQK401" s="366"/>
      <c r="NQL401" s="366"/>
      <c r="NQM401" s="366"/>
      <c r="NQN401" s="366"/>
      <c r="NQO401" s="366"/>
      <c r="NQP401" s="366"/>
      <c r="NQQ401" s="366"/>
      <c r="NQR401" s="366"/>
      <c r="NQS401" s="366"/>
      <c r="NQT401" s="366"/>
      <c r="NQU401" s="366"/>
      <c r="NQV401" s="366"/>
      <c r="NQW401" s="366"/>
      <c r="NQX401" s="366"/>
      <c r="NQY401" s="366"/>
      <c r="NQZ401" s="366"/>
      <c r="NRA401" s="366"/>
      <c r="NRB401" s="366"/>
      <c r="NRC401" s="366"/>
      <c r="NRD401" s="366"/>
      <c r="NRE401" s="366"/>
      <c r="NRF401" s="366"/>
      <c r="NRG401" s="366"/>
      <c r="NRH401" s="366"/>
      <c r="NRI401" s="366"/>
      <c r="NRJ401" s="366"/>
      <c r="NRK401" s="366"/>
      <c r="NRL401" s="366"/>
      <c r="NRM401" s="366"/>
      <c r="NRN401" s="366"/>
      <c r="NRO401" s="366"/>
      <c r="NRP401" s="366"/>
      <c r="NRQ401" s="366"/>
      <c r="NRR401" s="366"/>
      <c r="NRS401" s="366"/>
      <c r="NRT401" s="366"/>
      <c r="NRU401" s="366"/>
      <c r="NRV401" s="366"/>
      <c r="NRW401" s="366"/>
      <c r="NRX401" s="366"/>
      <c r="NRY401" s="366"/>
      <c r="NRZ401" s="366"/>
      <c r="NSA401" s="366"/>
      <c r="NSB401" s="366"/>
      <c r="NSC401" s="366"/>
      <c r="NSD401" s="366"/>
      <c r="NSE401" s="366"/>
      <c r="NSF401" s="366"/>
      <c r="NSG401" s="366"/>
      <c r="NSH401" s="366"/>
      <c r="NSI401" s="366"/>
      <c r="NSJ401" s="366"/>
      <c r="NSK401" s="366"/>
      <c r="NSL401" s="366"/>
      <c r="NSM401" s="366"/>
      <c r="NSN401" s="366"/>
      <c r="NSO401" s="366"/>
      <c r="NSP401" s="366"/>
      <c r="NSQ401" s="366"/>
      <c r="NSR401" s="366"/>
      <c r="NSS401" s="366"/>
      <c r="NST401" s="366"/>
      <c r="NSU401" s="366"/>
      <c r="NSV401" s="366"/>
      <c r="NSW401" s="366"/>
      <c r="NSX401" s="366"/>
      <c r="NSY401" s="366"/>
      <c r="NSZ401" s="366"/>
      <c r="NTA401" s="366"/>
      <c r="NTB401" s="366"/>
      <c r="NTC401" s="366"/>
      <c r="NTD401" s="366"/>
      <c r="NTE401" s="366"/>
      <c r="NTF401" s="366"/>
      <c r="NTG401" s="366"/>
      <c r="NTH401" s="366"/>
      <c r="NTI401" s="366"/>
      <c r="NTJ401" s="366"/>
      <c r="NTK401" s="366"/>
      <c r="NTL401" s="366"/>
      <c r="NTM401" s="366"/>
      <c r="NTN401" s="366"/>
      <c r="NTO401" s="366"/>
      <c r="NTP401" s="366"/>
      <c r="NTQ401" s="366"/>
      <c r="NTR401" s="366"/>
      <c r="NTS401" s="366"/>
      <c r="NTT401" s="366"/>
      <c r="NTU401" s="366"/>
      <c r="NTV401" s="366"/>
      <c r="NTW401" s="366"/>
      <c r="NTX401" s="366"/>
      <c r="NTY401" s="366"/>
      <c r="NTZ401" s="366"/>
      <c r="NUA401" s="366"/>
      <c r="NUB401" s="366"/>
      <c r="NUC401" s="366"/>
      <c r="NUD401" s="366"/>
      <c r="NUE401" s="366"/>
      <c r="NUF401" s="366"/>
      <c r="NUG401" s="366"/>
      <c r="NUH401" s="366"/>
      <c r="NUI401" s="366"/>
      <c r="NUJ401" s="366"/>
      <c r="NUK401" s="366"/>
      <c r="NUL401" s="366"/>
      <c r="NUM401" s="366"/>
      <c r="NUN401" s="366"/>
      <c r="NUO401" s="366"/>
      <c r="NUP401" s="366"/>
      <c r="NUQ401" s="366"/>
      <c r="NUR401" s="366"/>
      <c r="NUS401" s="366"/>
      <c r="NUT401" s="366"/>
      <c r="NUU401" s="366"/>
      <c r="NUV401" s="366"/>
      <c r="NUW401" s="366"/>
      <c r="NUX401" s="366"/>
      <c r="NUY401" s="366"/>
      <c r="NUZ401" s="366"/>
      <c r="NVA401" s="366"/>
      <c r="NVB401" s="366"/>
      <c r="NVC401" s="366"/>
      <c r="NVD401" s="366"/>
      <c r="NVE401" s="366"/>
      <c r="NVF401" s="366"/>
      <c r="NVG401" s="366"/>
      <c r="NVH401" s="366"/>
      <c r="NVI401" s="366"/>
      <c r="NVJ401" s="366"/>
      <c r="NVK401" s="366"/>
      <c r="NVL401" s="366"/>
      <c r="NVM401" s="366"/>
      <c r="NVN401" s="366"/>
      <c r="NVO401" s="366"/>
      <c r="NVP401" s="366"/>
      <c r="NVQ401" s="366"/>
      <c r="NVR401" s="366"/>
      <c r="NVS401" s="366"/>
      <c r="NVT401" s="366"/>
      <c r="NVU401" s="366"/>
      <c r="NVV401" s="366"/>
      <c r="NVW401" s="366"/>
      <c r="NVX401" s="366"/>
      <c r="NVY401" s="366"/>
      <c r="NVZ401" s="366"/>
      <c r="NWA401" s="366"/>
      <c r="NWB401" s="366"/>
      <c r="NWC401" s="366"/>
      <c r="NWD401" s="366"/>
      <c r="NWE401" s="366"/>
      <c r="NWF401" s="366"/>
      <c r="NWG401" s="366"/>
      <c r="NWH401" s="366"/>
      <c r="NWI401" s="366"/>
      <c r="NWJ401" s="366"/>
      <c r="NWK401" s="366"/>
      <c r="NWL401" s="366"/>
      <c r="NWM401" s="366"/>
      <c r="NWN401" s="366"/>
      <c r="NWO401" s="366"/>
      <c r="NWP401" s="366"/>
      <c r="NWQ401" s="366"/>
      <c r="NWR401" s="366"/>
      <c r="NWS401" s="366"/>
      <c r="NWT401" s="366"/>
      <c r="NWU401" s="366"/>
      <c r="NWV401" s="366"/>
      <c r="NWW401" s="366"/>
      <c r="NWX401" s="366"/>
      <c r="NWY401" s="366"/>
      <c r="NWZ401" s="366"/>
      <c r="NXA401" s="366"/>
      <c r="NXB401" s="366"/>
      <c r="NXC401" s="366"/>
      <c r="NXD401" s="366"/>
      <c r="NXE401" s="366"/>
      <c r="NXF401" s="366"/>
      <c r="NXG401" s="366"/>
      <c r="NXH401" s="366"/>
      <c r="NXI401" s="366"/>
      <c r="NXJ401" s="366"/>
      <c r="NXK401" s="366"/>
      <c r="NXL401" s="366"/>
      <c r="NXM401" s="366"/>
      <c r="NXN401" s="366"/>
      <c r="NXO401" s="366"/>
      <c r="NXP401" s="366"/>
      <c r="NXQ401" s="366"/>
      <c r="NXR401" s="366"/>
      <c r="NXS401" s="366"/>
      <c r="NXT401" s="366"/>
      <c r="NXU401" s="366"/>
      <c r="NXV401" s="366"/>
      <c r="NXW401" s="366"/>
      <c r="NXX401" s="366"/>
      <c r="NXY401" s="366"/>
      <c r="NXZ401" s="366"/>
      <c r="NYA401" s="366"/>
      <c r="NYB401" s="366"/>
      <c r="NYC401" s="366"/>
      <c r="NYD401" s="366"/>
      <c r="NYE401" s="366"/>
      <c r="NYF401" s="366"/>
      <c r="NYG401" s="366"/>
      <c r="NYH401" s="366"/>
      <c r="NYI401" s="366"/>
      <c r="NYJ401" s="366"/>
      <c r="NYK401" s="366"/>
      <c r="NYL401" s="366"/>
      <c r="NYM401" s="366"/>
      <c r="NYN401" s="366"/>
      <c r="NYO401" s="366"/>
      <c r="NYP401" s="366"/>
      <c r="NYQ401" s="366"/>
      <c r="NYR401" s="366"/>
      <c r="NYS401" s="366"/>
      <c r="NYT401" s="366"/>
      <c r="NYU401" s="366"/>
      <c r="NYV401" s="366"/>
      <c r="NYW401" s="366"/>
      <c r="NYX401" s="366"/>
      <c r="NYY401" s="366"/>
      <c r="NYZ401" s="366"/>
      <c r="NZA401" s="366"/>
      <c r="NZB401" s="366"/>
      <c r="NZC401" s="366"/>
      <c r="NZD401" s="366"/>
      <c r="NZE401" s="366"/>
      <c r="NZF401" s="366"/>
      <c r="NZG401" s="366"/>
      <c r="NZH401" s="366"/>
      <c r="NZI401" s="366"/>
      <c r="NZJ401" s="366"/>
      <c r="NZK401" s="366"/>
      <c r="NZL401" s="366"/>
      <c r="NZM401" s="366"/>
      <c r="NZN401" s="366"/>
      <c r="NZO401" s="366"/>
      <c r="NZP401" s="366"/>
      <c r="NZQ401" s="366"/>
      <c r="NZR401" s="366"/>
      <c r="NZS401" s="366"/>
      <c r="NZT401" s="366"/>
      <c r="NZU401" s="366"/>
      <c r="NZV401" s="366"/>
      <c r="NZW401" s="366"/>
      <c r="NZX401" s="366"/>
      <c r="NZY401" s="366"/>
      <c r="NZZ401" s="366"/>
      <c r="OAA401" s="366"/>
      <c r="OAB401" s="366"/>
      <c r="OAC401" s="366"/>
      <c r="OAD401" s="366"/>
      <c r="OAE401" s="366"/>
      <c r="OAF401" s="366"/>
      <c r="OAG401" s="366"/>
      <c r="OAH401" s="366"/>
      <c r="OAI401" s="366"/>
      <c r="OAJ401" s="366"/>
      <c r="OAK401" s="366"/>
      <c r="OAL401" s="366"/>
      <c r="OAM401" s="366"/>
      <c r="OAN401" s="366"/>
      <c r="OAO401" s="366"/>
      <c r="OAP401" s="366"/>
      <c r="OAQ401" s="366"/>
      <c r="OAR401" s="366"/>
      <c r="OAS401" s="366"/>
      <c r="OAT401" s="366"/>
      <c r="OAU401" s="366"/>
      <c r="OAV401" s="366"/>
      <c r="OAW401" s="366"/>
      <c r="OAX401" s="366"/>
      <c r="OAY401" s="366"/>
      <c r="OAZ401" s="366"/>
      <c r="OBA401" s="366"/>
      <c r="OBB401" s="366"/>
      <c r="OBC401" s="366"/>
      <c r="OBD401" s="366"/>
      <c r="OBE401" s="366"/>
      <c r="OBF401" s="366"/>
      <c r="OBG401" s="366"/>
      <c r="OBH401" s="366"/>
      <c r="OBI401" s="366"/>
      <c r="OBJ401" s="366"/>
      <c r="OBK401" s="366"/>
      <c r="OBL401" s="366"/>
      <c r="OBM401" s="366"/>
      <c r="OBN401" s="366"/>
      <c r="OBO401" s="366"/>
      <c r="OBP401" s="366"/>
      <c r="OBQ401" s="366"/>
      <c r="OBR401" s="366"/>
      <c r="OBS401" s="366"/>
      <c r="OBT401" s="366"/>
      <c r="OBU401" s="366"/>
      <c r="OBV401" s="366"/>
      <c r="OBW401" s="366"/>
      <c r="OBX401" s="366"/>
      <c r="OBY401" s="366"/>
      <c r="OBZ401" s="366"/>
      <c r="OCA401" s="366"/>
      <c r="OCB401" s="366"/>
      <c r="OCC401" s="366"/>
      <c r="OCD401" s="366"/>
      <c r="OCE401" s="366"/>
      <c r="OCF401" s="366"/>
      <c r="OCG401" s="366"/>
      <c r="OCH401" s="366"/>
      <c r="OCI401" s="366"/>
      <c r="OCJ401" s="366"/>
      <c r="OCK401" s="366"/>
      <c r="OCL401" s="366"/>
      <c r="OCM401" s="366"/>
      <c r="OCN401" s="366"/>
      <c r="OCO401" s="366"/>
      <c r="OCP401" s="366"/>
      <c r="OCQ401" s="366"/>
      <c r="OCR401" s="366"/>
      <c r="OCS401" s="366"/>
      <c r="OCT401" s="366"/>
      <c r="OCU401" s="366"/>
      <c r="OCV401" s="366"/>
      <c r="OCW401" s="366"/>
      <c r="OCX401" s="366"/>
      <c r="OCY401" s="366"/>
      <c r="OCZ401" s="366"/>
      <c r="ODA401" s="366"/>
      <c r="ODB401" s="366"/>
      <c r="ODC401" s="366"/>
      <c r="ODD401" s="366"/>
      <c r="ODE401" s="366"/>
      <c r="ODF401" s="366"/>
      <c r="ODG401" s="366"/>
      <c r="ODH401" s="366"/>
      <c r="ODI401" s="366"/>
      <c r="ODJ401" s="366"/>
      <c r="ODK401" s="366"/>
      <c r="ODL401" s="366"/>
      <c r="ODM401" s="366"/>
      <c r="ODN401" s="366"/>
      <c r="ODO401" s="366"/>
      <c r="ODP401" s="366"/>
      <c r="ODQ401" s="366"/>
      <c r="ODR401" s="366"/>
      <c r="ODS401" s="366"/>
      <c r="ODT401" s="366"/>
      <c r="ODU401" s="366"/>
      <c r="ODV401" s="366"/>
      <c r="ODW401" s="366"/>
      <c r="ODX401" s="366"/>
      <c r="ODY401" s="366"/>
      <c r="ODZ401" s="366"/>
      <c r="OEA401" s="366"/>
      <c r="OEB401" s="366"/>
      <c r="OEC401" s="366"/>
      <c r="OED401" s="366"/>
      <c r="OEE401" s="366"/>
      <c r="OEF401" s="366"/>
      <c r="OEG401" s="366"/>
      <c r="OEH401" s="366"/>
      <c r="OEI401" s="366"/>
      <c r="OEJ401" s="366"/>
      <c r="OEK401" s="366"/>
      <c r="OEL401" s="366"/>
      <c r="OEM401" s="366"/>
      <c r="OEN401" s="366"/>
      <c r="OEO401" s="366"/>
      <c r="OEP401" s="366"/>
      <c r="OEQ401" s="366"/>
      <c r="OER401" s="366"/>
      <c r="OES401" s="366"/>
      <c r="OET401" s="366"/>
      <c r="OEU401" s="366"/>
      <c r="OEV401" s="366"/>
      <c r="OEW401" s="366"/>
      <c r="OEX401" s="366"/>
      <c r="OEY401" s="366"/>
      <c r="OEZ401" s="366"/>
      <c r="OFA401" s="366"/>
      <c r="OFB401" s="366"/>
      <c r="OFC401" s="366"/>
      <c r="OFD401" s="366"/>
      <c r="OFE401" s="366"/>
      <c r="OFF401" s="366"/>
      <c r="OFG401" s="366"/>
      <c r="OFH401" s="366"/>
      <c r="OFI401" s="366"/>
      <c r="OFJ401" s="366"/>
      <c r="OFK401" s="366"/>
      <c r="OFL401" s="366"/>
      <c r="OFM401" s="366"/>
      <c r="OFN401" s="366"/>
      <c r="OFO401" s="366"/>
      <c r="OFP401" s="366"/>
      <c r="OFQ401" s="366"/>
      <c r="OFR401" s="366"/>
      <c r="OFS401" s="366"/>
      <c r="OFT401" s="366"/>
      <c r="OFU401" s="366"/>
      <c r="OFV401" s="366"/>
      <c r="OFW401" s="366"/>
      <c r="OFX401" s="366"/>
      <c r="OFY401" s="366"/>
      <c r="OFZ401" s="366"/>
      <c r="OGA401" s="366"/>
      <c r="OGB401" s="366"/>
      <c r="OGC401" s="366"/>
      <c r="OGD401" s="366"/>
      <c r="OGE401" s="366"/>
      <c r="OGF401" s="366"/>
      <c r="OGG401" s="366"/>
      <c r="OGH401" s="366"/>
      <c r="OGI401" s="366"/>
      <c r="OGJ401" s="366"/>
      <c r="OGK401" s="366"/>
      <c r="OGL401" s="366"/>
      <c r="OGM401" s="366"/>
      <c r="OGN401" s="366"/>
      <c r="OGO401" s="366"/>
      <c r="OGP401" s="366"/>
      <c r="OGQ401" s="366"/>
      <c r="OGR401" s="366"/>
      <c r="OGS401" s="366"/>
      <c r="OGT401" s="366"/>
      <c r="OGU401" s="366"/>
      <c r="OGV401" s="366"/>
      <c r="OGW401" s="366"/>
      <c r="OGX401" s="366"/>
      <c r="OGY401" s="366"/>
      <c r="OGZ401" s="366"/>
      <c r="OHA401" s="366"/>
      <c r="OHB401" s="366"/>
      <c r="OHC401" s="366"/>
      <c r="OHD401" s="366"/>
      <c r="OHE401" s="366"/>
      <c r="OHF401" s="366"/>
      <c r="OHG401" s="366"/>
      <c r="OHH401" s="366"/>
      <c r="OHI401" s="366"/>
      <c r="OHJ401" s="366"/>
      <c r="OHK401" s="366"/>
      <c r="OHL401" s="366"/>
      <c r="OHM401" s="366"/>
      <c r="OHN401" s="366"/>
      <c r="OHO401" s="366"/>
      <c r="OHP401" s="366"/>
      <c r="OHQ401" s="366"/>
      <c r="OHR401" s="366"/>
      <c r="OHS401" s="366"/>
      <c r="OHT401" s="366"/>
      <c r="OHU401" s="366"/>
      <c r="OHV401" s="366"/>
      <c r="OHW401" s="366"/>
      <c r="OHX401" s="366"/>
      <c r="OHY401" s="366"/>
      <c r="OHZ401" s="366"/>
      <c r="OIA401" s="366"/>
      <c r="OIB401" s="366"/>
      <c r="OIC401" s="366"/>
      <c r="OID401" s="366"/>
      <c r="OIE401" s="366"/>
      <c r="OIF401" s="366"/>
      <c r="OIG401" s="366"/>
      <c r="OIH401" s="366"/>
      <c r="OII401" s="366"/>
      <c r="OIJ401" s="366"/>
      <c r="OIK401" s="366"/>
      <c r="OIL401" s="366"/>
      <c r="OIM401" s="366"/>
      <c r="OIN401" s="366"/>
      <c r="OIO401" s="366"/>
      <c r="OIP401" s="366"/>
      <c r="OIQ401" s="366"/>
      <c r="OIR401" s="366"/>
      <c r="OIS401" s="366"/>
      <c r="OIT401" s="366"/>
      <c r="OIU401" s="366"/>
      <c r="OIV401" s="366"/>
      <c r="OIW401" s="366"/>
      <c r="OIX401" s="366"/>
      <c r="OIY401" s="366"/>
      <c r="OIZ401" s="366"/>
      <c r="OJA401" s="366"/>
      <c r="OJB401" s="366"/>
      <c r="OJC401" s="366"/>
      <c r="OJD401" s="366"/>
      <c r="OJE401" s="366"/>
      <c r="OJF401" s="366"/>
      <c r="OJG401" s="366"/>
      <c r="OJH401" s="366"/>
      <c r="OJI401" s="366"/>
      <c r="OJJ401" s="366"/>
      <c r="OJK401" s="366"/>
      <c r="OJL401" s="366"/>
      <c r="OJM401" s="366"/>
      <c r="OJN401" s="366"/>
      <c r="OJO401" s="366"/>
      <c r="OJP401" s="366"/>
      <c r="OJQ401" s="366"/>
      <c r="OJR401" s="366"/>
      <c r="OJS401" s="366"/>
      <c r="OJT401" s="366"/>
      <c r="OJU401" s="366"/>
      <c r="OJV401" s="366"/>
      <c r="OJW401" s="366"/>
      <c r="OJX401" s="366"/>
      <c r="OJY401" s="366"/>
      <c r="OJZ401" s="366"/>
      <c r="OKA401" s="366"/>
      <c r="OKB401" s="366"/>
      <c r="OKC401" s="366"/>
      <c r="OKD401" s="366"/>
      <c r="OKE401" s="366"/>
      <c r="OKF401" s="366"/>
      <c r="OKG401" s="366"/>
      <c r="OKH401" s="366"/>
      <c r="OKI401" s="366"/>
      <c r="OKJ401" s="366"/>
      <c r="OKK401" s="366"/>
      <c r="OKL401" s="366"/>
      <c r="OKM401" s="366"/>
      <c r="OKN401" s="366"/>
      <c r="OKO401" s="366"/>
      <c r="OKP401" s="366"/>
      <c r="OKQ401" s="366"/>
      <c r="OKR401" s="366"/>
      <c r="OKS401" s="366"/>
      <c r="OKT401" s="366"/>
      <c r="OKU401" s="366"/>
      <c r="OKV401" s="366"/>
      <c r="OKW401" s="366"/>
      <c r="OKX401" s="366"/>
      <c r="OKY401" s="366"/>
      <c r="OKZ401" s="366"/>
      <c r="OLA401" s="366"/>
      <c r="OLB401" s="366"/>
      <c r="OLC401" s="366"/>
      <c r="OLD401" s="366"/>
      <c r="OLE401" s="366"/>
      <c r="OLF401" s="366"/>
      <c r="OLG401" s="366"/>
      <c r="OLH401" s="366"/>
      <c r="OLI401" s="366"/>
      <c r="OLJ401" s="366"/>
      <c r="OLK401" s="366"/>
      <c r="OLL401" s="366"/>
      <c r="OLM401" s="366"/>
      <c r="OLN401" s="366"/>
      <c r="OLO401" s="366"/>
      <c r="OLP401" s="366"/>
      <c r="OLQ401" s="366"/>
      <c r="OLR401" s="366"/>
      <c r="OLS401" s="366"/>
      <c r="OLT401" s="366"/>
      <c r="OLU401" s="366"/>
      <c r="OLV401" s="366"/>
      <c r="OLW401" s="366"/>
      <c r="OLX401" s="366"/>
      <c r="OLY401" s="366"/>
      <c r="OLZ401" s="366"/>
      <c r="OMA401" s="366"/>
      <c r="OMB401" s="366"/>
      <c r="OMC401" s="366"/>
      <c r="OMD401" s="366"/>
      <c r="OME401" s="366"/>
      <c r="OMF401" s="366"/>
      <c r="OMG401" s="366"/>
      <c r="OMH401" s="366"/>
      <c r="OMI401" s="366"/>
      <c r="OMJ401" s="366"/>
      <c r="OMK401" s="366"/>
      <c r="OML401" s="366"/>
      <c r="OMM401" s="366"/>
      <c r="OMN401" s="366"/>
      <c r="OMO401" s="366"/>
      <c r="OMP401" s="366"/>
      <c r="OMQ401" s="366"/>
      <c r="OMR401" s="366"/>
      <c r="OMS401" s="366"/>
      <c r="OMT401" s="366"/>
      <c r="OMU401" s="366"/>
      <c r="OMV401" s="366"/>
      <c r="OMW401" s="366"/>
      <c r="OMX401" s="366"/>
      <c r="OMY401" s="366"/>
      <c r="OMZ401" s="366"/>
      <c r="ONA401" s="366"/>
      <c r="ONB401" s="366"/>
      <c r="ONC401" s="366"/>
      <c r="OND401" s="366"/>
      <c r="ONE401" s="366"/>
      <c r="ONF401" s="366"/>
      <c r="ONG401" s="366"/>
      <c r="ONH401" s="366"/>
      <c r="ONI401" s="366"/>
      <c r="ONJ401" s="366"/>
      <c r="ONK401" s="366"/>
      <c r="ONL401" s="366"/>
      <c r="ONM401" s="366"/>
      <c r="ONN401" s="366"/>
      <c r="ONO401" s="366"/>
      <c r="ONP401" s="366"/>
      <c r="ONQ401" s="366"/>
      <c r="ONR401" s="366"/>
      <c r="ONS401" s="366"/>
      <c r="ONT401" s="366"/>
      <c r="ONU401" s="366"/>
      <c r="ONV401" s="366"/>
      <c r="ONW401" s="366"/>
      <c r="ONX401" s="366"/>
      <c r="ONY401" s="366"/>
      <c r="ONZ401" s="366"/>
      <c r="OOA401" s="366"/>
      <c r="OOB401" s="366"/>
      <c r="OOC401" s="366"/>
      <c r="OOD401" s="366"/>
      <c r="OOE401" s="366"/>
      <c r="OOF401" s="366"/>
      <c r="OOG401" s="366"/>
      <c r="OOH401" s="366"/>
      <c r="OOI401" s="366"/>
      <c r="OOJ401" s="366"/>
      <c r="OOK401" s="366"/>
      <c r="OOL401" s="366"/>
      <c r="OOM401" s="366"/>
      <c r="OON401" s="366"/>
      <c r="OOO401" s="366"/>
      <c r="OOP401" s="366"/>
      <c r="OOQ401" s="366"/>
      <c r="OOR401" s="366"/>
      <c r="OOS401" s="366"/>
      <c r="OOT401" s="366"/>
      <c r="OOU401" s="366"/>
      <c r="OOV401" s="366"/>
      <c r="OOW401" s="366"/>
      <c r="OOX401" s="366"/>
      <c r="OOY401" s="366"/>
      <c r="OOZ401" s="366"/>
      <c r="OPA401" s="366"/>
      <c r="OPB401" s="366"/>
      <c r="OPC401" s="366"/>
      <c r="OPD401" s="366"/>
      <c r="OPE401" s="366"/>
      <c r="OPF401" s="366"/>
      <c r="OPG401" s="366"/>
      <c r="OPH401" s="366"/>
      <c r="OPI401" s="366"/>
      <c r="OPJ401" s="366"/>
      <c r="OPK401" s="366"/>
      <c r="OPL401" s="366"/>
      <c r="OPM401" s="366"/>
      <c r="OPN401" s="366"/>
      <c r="OPO401" s="366"/>
      <c r="OPP401" s="366"/>
      <c r="OPQ401" s="366"/>
      <c r="OPR401" s="366"/>
      <c r="OPS401" s="366"/>
      <c r="OPT401" s="366"/>
      <c r="OPU401" s="366"/>
      <c r="OPV401" s="366"/>
      <c r="OPW401" s="366"/>
      <c r="OPX401" s="366"/>
      <c r="OPY401" s="366"/>
      <c r="OPZ401" s="366"/>
      <c r="OQA401" s="366"/>
      <c r="OQB401" s="366"/>
      <c r="OQC401" s="366"/>
      <c r="OQD401" s="366"/>
      <c r="OQE401" s="366"/>
      <c r="OQF401" s="366"/>
      <c r="OQG401" s="366"/>
      <c r="OQH401" s="366"/>
      <c r="OQI401" s="366"/>
      <c r="OQJ401" s="366"/>
      <c r="OQK401" s="366"/>
      <c r="OQL401" s="366"/>
      <c r="OQM401" s="366"/>
      <c r="OQN401" s="366"/>
      <c r="OQO401" s="366"/>
      <c r="OQP401" s="366"/>
      <c r="OQQ401" s="366"/>
      <c r="OQR401" s="366"/>
      <c r="OQS401" s="366"/>
      <c r="OQT401" s="366"/>
      <c r="OQU401" s="366"/>
      <c r="OQV401" s="366"/>
      <c r="OQW401" s="366"/>
      <c r="OQX401" s="366"/>
      <c r="OQY401" s="366"/>
      <c r="OQZ401" s="366"/>
      <c r="ORA401" s="366"/>
      <c r="ORB401" s="366"/>
      <c r="ORC401" s="366"/>
      <c r="ORD401" s="366"/>
      <c r="ORE401" s="366"/>
      <c r="ORF401" s="366"/>
      <c r="ORG401" s="366"/>
      <c r="ORH401" s="366"/>
      <c r="ORI401" s="366"/>
      <c r="ORJ401" s="366"/>
      <c r="ORK401" s="366"/>
      <c r="ORL401" s="366"/>
      <c r="ORM401" s="366"/>
      <c r="ORN401" s="366"/>
      <c r="ORO401" s="366"/>
      <c r="ORP401" s="366"/>
      <c r="ORQ401" s="366"/>
      <c r="ORR401" s="366"/>
      <c r="ORS401" s="366"/>
      <c r="ORT401" s="366"/>
      <c r="ORU401" s="366"/>
      <c r="ORV401" s="366"/>
      <c r="ORW401" s="366"/>
      <c r="ORX401" s="366"/>
      <c r="ORY401" s="366"/>
      <c r="ORZ401" s="366"/>
      <c r="OSA401" s="366"/>
      <c r="OSB401" s="366"/>
      <c r="OSC401" s="366"/>
      <c r="OSD401" s="366"/>
      <c r="OSE401" s="366"/>
      <c r="OSF401" s="366"/>
      <c r="OSG401" s="366"/>
      <c r="OSH401" s="366"/>
      <c r="OSI401" s="366"/>
      <c r="OSJ401" s="366"/>
      <c r="OSK401" s="366"/>
      <c r="OSL401" s="366"/>
      <c r="OSM401" s="366"/>
      <c r="OSN401" s="366"/>
      <c r="OSO401" s="366"/>
      <c r="OSP401" s="366"/>
      <c r="OSQ401" s="366"/>
      <c r="OSR401" s="366"/>
      <c r="OSS401" s="366"/>
      <c r="OST401" s="366"/>
      <c r="OSU401" s="366"/>
      <c r="OSV401" s="366"/>
      <c r="OSW401" s="366"/>
      <c r="OSX401" s="366"/>
      <c r="OSY401" s="366"/>
      <c r="OSZ401" s="366"/>
      <c r="OTA401" s="366"/>
      <c r="OTB401" s="366"/>
      <c r="OTC401" s="366"/>
      <c r="OTD401" s="366"/>
      <c r="OTE401" s="366"/>
      <c r="OTF401" s="366"/>
      <c r="OTG401" s="366"/>
      <c r="OTH401" s="366"/>
      <c r="OTI401" s="366"/>
      <c r="OTJ401" s="366"/>
      <c r="OTK401" s="366"/>
      <c r="OTL401" s="366"/>
      <c r="OTM401" s="366"/>
      <c r="OTN401" s="366"/>
      <c r="OTO401" s="366"/>
      <c r="OTP401" s="366"/>
      <c r="OTQ401" s="366"/>
      <c r="OTR401" s="366"/>
      <c r="OTS401" s="366"/>
      <c r="OTT401" s="366"/>
      <c r="OTU401" s="366"/>
      <c r="OTV401" s="366"/>
      <c r="OTW401" s="366"/>
      <c r="OTX401" s="366"/>
      <c r="OTY401" s="366"/>
      <c r="OTZ401" s="366"/>
      <c r="OUA401" s="366"/>
      <c r="OUB401" s="366"/>
      <c r="OUC401" s="366"/>
      <c r="OUD401" s="366"/>
      <c r="OUE401" s="366"/>
      <c r="OUF401" s="366"/>
      <c r="OUG401" s="366"/>
      <c r="OUH401" s="366"/>
      <c r="OUI401" s="366"/>
      <c r="OUJ401" s="366"/>
      <c r="OUK401" s="366"/>
      <c r="OUL401" s="366"/>
      <c r="OUM401" s="366"/>
      <c r="OUN401" s="366"/>
      <c r="OUO401" s="366"/>
      <c r="OUP401" s="366"/>
      <c r="OUQ401" s="366"/>
      <c r="OUR401" s="366"/>
      <c r="OUS401" s="366"/>
      <c r="OUT401" s="366"/>
      <c r="OUU401" s="366"/>
      <c r="OUV401" s="366"/>
      <c r="OUW401" s="366"/>
      <c r="OUX401" s="366"/>
      <c r="OUY401" s="366"/>
      <c r="OUZ401" s="366"/>
      <c r="OVA401" s="366"/>
      <c r="OVB401" s="366"/>
      <c r="OVC401" s="366"/>
      <c r="OVD401" s="366"/>
      <c r="OVE401" s="366"/>
      <c r="OVF401" s="366"/>
      <c r="OVG401" s="366"/>
      <c r="OVH401" s="366"/>
      <c r="OVI401" s="366"/>
      <c r="OVJ401" s="366"/>
      <c r="OVK401" s="366"/>
      <c r="OVL401" s="366"/>
      <c r="OVM401" s="366"/>
      <c r="OVN401" s="366"/>
      <c r="OVO401" s="366"/>
      <c r="OVP401" s="366"/>
      <c r="OVQ401" s="366"/>
      <c r="OVR401" s="366"/>
      <c r="OVS401" s="366"/>
      <c r="OVT401" s="366"/>
      <c r="OVU401" s="366"/>
      <c r="OVV401" s="366"/>
      <c r="OVW401" s="366"/>
      <c r="OVX401" s="366"/>
      <c r="OVY401" s="366"/>
      <c r="OVZ401" s="366"/>
      <c r="OWA401" s="366"/>
      <c r="OWB401" s="366"/>
      <c r="OWC401" s="366"/>
      <c r="OWD401" s="366"/>
      <c r="OWE401" s="366"/>
      <c r="OWF401" s="366"/>
      <c r="OWG401" s="366"/>
      <c r="OWH401" s="366"/>
      <c r="OWI401" s="366"/>
      <c r="OWJ401" s="366"/>
      <c r="OWK401" s="366"/>
      <c r="OWL401" s="366"/>
      <c r="OWM401" s="366"/>
      <c r="OWN401" s="366"/>
      <c r="OWO401" s="366"/>
      <c r="OWP401" s="366"/>
      <c r="OWQ401" s="366"/>
      <c r="OWR401" s="366"/>
      <c r="OWS401" s="366"/>
      <c r="OWT401" s="366"/>
      <c r="OWU401" s="366"/>
      <c r="OWV401" s="366"/>
      <c r="OWW401" s="366"/>
      <c r="OWX401" s="366"/>
      <c r="OWY401" s="366"/>
      <c r="OWZ401" s="366"/>
      <c r="OXA401" s="366"/>
      <c r="OXB401" s="366"/>
      <c r="OXC401" s="366"/>
      <c r="OXD401" s="366"/>
      <c r="OXE401" s="366"/>
      <c r="OXF401" s="366"/>
      <c r="OXG401" s="366"/>
      <c r="OXH401" s="366"/>
      <c r="OXI401" s="366"/>
      <c r="OXJ401" s="366"/>
      <c r="OXK401" s="366"/>
      <c r="OXL401" s="366"/>
      <c r="OXM401" s="366"/>
      <c r="OXN401" s="366"/>
      <c r="OXO401" s="366"/>
      <c r="OXP401" s="366"/>
      <c r="OXQ401" s="366"/>
      <c r="OXR401" s="366"/>
      <c r="OXS401" s="366"/>
      <c r="OXT401" s="366"/>
      <c r="OXU401" s="366"/>
      <c r="OXV401" s="366"/>
      <c r="OXW401" s="366"/>
      <c r="OXX401" s="366"/>
      <c r="OXY401" s="366"/>
      <c r="OXZ401" s="366"/>
      <c r="OYA401" s="366"/>
      <c r="OYB401" s="366"/>
      <c r="OYC401" s="366"/>
      <c r="OYD401" s="366"/>
      <c r="OYE401" s="366"/>
      <c r="OYF401" s="366"/>
      <c r="OYG401" s="366"/>
      <c r="OYH401" s="366"/>
      <c r="OYI401" s="366"/>
      <c r="OYJ401" s="366"/>
      <c r="OYK401" s="366"/>
      <c r="OYL401" s="366"/>
      <c r="OYM401" s="366"/>
      <c r="OYN401" s="366"/>
      <c r="OYO401" s="366"/>
      <c r="OYP401" s="366"/>
      <c r="OYQ401" s="366"/>
      <c r="OYR401" s="366"/>
      <c r="OYS401" s="366"/>
      <c r="OYT401" s="366"/>
      <c r="OYU401" s="366"/>
      <c r="OYV401" s="366"/>
      <c r="OYW401" s="366"/>
      <c r="OYX401" s="366"/>
      <c r="OYY401" s="366"/>
      <c r="OYZ401" s="366"/>
      <c r="OZA401" s="366"/>
      <c r="OZB401" s="366"/>
      <c r="OZC401" s="366"/>
      <c r="OZD401" s="366"/>
      <c r="OZE401" s="366"/>
      <c r="OZF401" s="366"/>
      <c r="OZG401" s="366"/>
      <c r="OZH401" s="366"/>
      <c r="OZI401" s="366"/>
      <c r="OZJ401" s="366"/>
      <c r="OZK401" s="366"/>
      <c r="OZL401" s="366"/>
      <c r="OZM401" s="366"/>
      <c r="OZN401" s="366"/>
      <c r="OZO401" s="366"/>
      <c r="OZP401" s="366"/>
      <c r="OZQ401" s="366"/>
      <c r="OZR401" s="366"/>
      <c r="OZS401" s="366"/>
      <c r="OZT401" s="366"/>
      <c r="OZU401" s="366"/>
      <c r="OZV401" s="366"/>
      <c r="OZW401" s="366"/>
      <c r="OZX401" s="366"/>
      <c r="OZY401" s="366"/>
      <c r="OZZ401" s="366"/>
      <c r="PAA401" s="366"/>
      <c r="PAB401" s="366"/>
      <c r="PAC401" s="366"/>
      <c r="PAD401" s="366"/>
      <c r="PAE401" s="366"/>
      <c r="PAF401" s="366"/>
      <c r="PAG401" s="366"/>
      <c r="PAH401" s="366"/>
      <c r="PAI401" s="366"/>
      <c r="PAJ401" s="366"/>
      <c r="PAK401" s="366"/>
      <c r="PAL401" s="366"/>
      <c r="PAM401" s="366"/>
      <c r="PAN401" s="366"/>
      <c r="PAO401" s="366"/>
      <c r="PAP401" s="366"/>
      <c r="PAQ401" s="366"/>
      <c r="PAR401" s="366"/>
      <c r="PAS401" s="366"/>
      <c r="PAT401" s="366"/>
      <c r="PAU401" s="366"/>
      <c r="PAV401" s="366"/>
      <c r="PAW401" s="366"/>
      <c r="PAX401" s="366"/>
      <c r="PAY401" s="366"/>
      <c r="PAZ401" s="366"/>
      <c r="PBA401" s="366"/>
      <c r="PBB401" s="366"/>
      <c r="PBC401" s="366"/>
      <c r="PBD401" s="366"/>
      <c r="PBE401" s="366"/>
      <c r="PBF401" s="366"/>
      <c r="PBG401" s="366"/>
      <c r="PBH401" s="366"/>
      <c r="PBI401" s="366"/>
      <c r="PBJ401" s="366"/>
      <c r="PBK401" s="366"/>
      <c r="PBL401" s="366"/>
      <c r="PBM401" s="366"/>
      <c r="PBN401" s="366"/>
      <c r="PBO401" s="366"/>
      <c r="PBP401" s="366"/>
      <c r="PBQ401" s="366"/>
      <c r="PBR401" s="366"/>
      <c r="PBS401" s="366"/>
      <c r="PBT401" s="366"/>
      <c r="PBU401" s="366"/>
      <c r="PBV401" s="366"/>
      <c r="PBW401" s="366"/>
      <c r="PBX401" s="366"/>
      <c r="PBY401" s="366"/>
      <c r="PBZ401" s="366"/>
      <c r="PCA401" s="366"/>
      <c r="PCB401" s="366"/>
      <c r="PCC401" s="366"/>
      <c r="PCD401" s="366"/>
      <c r="PCE401" s="366"/>
      <c r="PCF401" s="366"/>
      <c r="PCG401" s="366"/>
      <c r="PCH401" s="366"/>
      <c r="PCI401" s="366"/>
      <c r="PCJ401" s="366"/>
      <c r="PCK401" s="366"/>
      <c r="PCL401" s="366"/>
      <c r="PCM401" s="366"/>
      <c r="PCN401" s="366"/>
      <c r="PCO401" s="366"/>
      <c r="PCP401" s="366"/>
      <c r="PCQ401" s="366"/>
      <c r="PCR401" s="366"/>
      <c r="PCS401" s="366"/>
      <c r="PCT401" s="366"/>
      <c r="PCU401" s="366"/>
      <c r="PCV401" s="366"/>
      <c r="PCW401" s="366"/>
      <c r="PCX401" s="366"/>
      <c r="PCY401" s="366"/>
      <c r="PCZ401" s="366"/>
      <c r="PDA401" s="366"/>
      <c r="PDB401" s="366"/>
      <c r="PDC401" s="366"/>
      <c r="PDD401" s="366"/>
      <c r="PDE401" s="366"/>
      <c r="PDF401" s="366"/>
      <c r="PDG401" s="366"/>
      <c r="PDH401" s="366"/>
      <c r="PDI401" s="366"/>
      <c r="PDJ401" s="366"/>
      <c r="PDK401" s="366"/>
      <c r="PDL401" s="366"/>
      <c r="PDM401" s="366"/>
      <c r="PDN401" s="366"/>
      <c r="PDO401" s="366"/>
      <c r="PDP401" s="366"/>
      <c r="PDQ401" s="366"/>
      <c r="PDR401" s="366"/>
      <c r="PDS401" s="366"/>
      <c r="PDT401" s="366"/>
      <c r="PDU401" s="366"/>
      <c r="PDV401" s="366"/>
      <c r="PDW401" s="366"/>
      <c r="PDX401" s="366"/>
      <c r="PDY401" s="366"/>
      <c r="PDZ401" s="366"/>
      <c r="PEA401" s="366"/>
      <c r="PEB401" s="366"/>
      <c r="PEC401" s="366"/>
      <c r="PED401" s="366"/>
      <c r="PEE401" s="366"/>
      <c r="PEF401" s="366"/>
      <c r="PEG401" s="366"/>
      <c r="PEH401" s="366"/>
      <c r="PEI401" s="366"/>
      <c r="PEJ401" s="366"/>
      <c r="PEK401" s="366"/>
      <c r="PEL401" s="366"/>
      <c r="PEM401" s="366"/>
      <c r="PEN401" s="366"/>
      <c r="PEO401" s="366"/>
      <c r="PEP401" s="366"/>
      <c r="PEQ401" s="366"/>
      <c r="PER401" s="366"/>
      <c r="PES401" s="366"/>
      <c r="PET401" s="366"/>
      <c r="PEU401" s="366"/>
      <c r="PEV401" s="366"/>
      <c r="PEW401" s="366"/>
      <c r="PEX401" s="366"/>
      <c r="PEY401" s="366"/>
      <c r="PEZ401" s="366"/>
      <c r="PFA401" s="366"/>
      <c r="PFB401" s="366"/>
      <c r="PFC401" s="366"/>
      <c r="PFD401" s="366"/>
      <c r="PFE401" s="366"/>
      <c r="PFF401" s="366"/>
      <c r="PFG401" s="366"/>
      <c r="PFH401" s="366"/>
      <c r="PFI401" s="366"/>
      <c r="PFJ401" s="366"/>
      <c r="PFK401" s="366"/>
      <c r="PFL401" s="366"/>
      <c r="PFM401" s="366"/>
      <c r="PFN401" s="366"/>
      <c r="PFO401" s="366"/>
      <c r="PFP401" s="366"/>
      <c r="PFQ401" s="366"/>
      <c r="PFR401" s="366"/>
      <c r="PFS401" s="366"/>
      <c r="PFT401" s="366"/>
      <c r="PFU401" s="366"/>
      <c r="PFV401" s="366"/>
      <c r="PFW401" s="366"/>
      <c r="PFX401" s="366"/>
      <c r="PFY401" s="366"/>
      <c r="PFZ401" s="366"/>
      <c r="PGA401" s="366"/>
      <c r="PGB401" s="366"/>
      <c r="PGC401" s="366"/>
      <c r="PGD401" s="366"/>
      <c r="PGE401" s="366"/>
      <c r="PGF401" s="366"/>
      <c r="PGG401" s="366"/>
      <c r="PGH401" s="366"/>
      <c r="PGI401" s="366"/>
      <c r="PGJ401" s="366"/>
      <c r="PGK401" s="366"/>
      <c r="PGL401" s="366"/>
      <c r="PGM401" s="366"/>
      <c r="PGN401" s="366"/>
      <c r="PGO401" s="366"/>
      <c r="PGP401" s="366"/>
      <c r="PGQ401" s="366"/>
      <c r="PGR401" s="366"/>
      <c r="PGS401" s="366"/>
      <c r="PGT401" s="366"/>
      <c r="PGU401" s="366"/>
      <c r="PGV401" s="366"/>
      <c r="PGW401" s="366"/>
      <c r="PGX401" s="366"/>
      <c r="PGY401" s="366"/>
      <c r="PGZ401" s="366"/>
      <c r="PHA401" s="366"/>
      <c r="PHB401" s="366"/>
      <c r="PHC401" s="366"/>
      <c r="PHD401" s="366"/>
      <c r="PHE401" s="366"/>
      <c r="PHF401" s="366"/>
      <c r="PHG401" s="366"/>
      <c r="PHH401" s="366"/>
      <c r="PHI401" s="366"/>
      <c r="PHJ401" s="366"/>
      <c r="PHK401" s="366"/>
      <c r="PHL401" s="366"/>
      <c r="PHM401" s="366"/>
      <c r="PHN401" s="366"/>
      <c r="PHO401" s="366"/>
      <c r="PHP401" s="366"/>
      <c r="PHQ401" s="366"/>
      <c r="PHR401" s="366"/>
      <c r="PHS401" s="366"/>
      <c r="PHT401" s="366"/>
      <c r="PHU401" s="366"/>
      <c r="PHV401" s="366"/>
      <c r="PHW401" s="366"/>
      <c r="PHX401" s="366"/>
      <c r="PHY401" s="366"/>
      <c r="PHZ401" s="366"/>
      <c r="PIA401" s="366"/>
      <c r="PIB401" s="366"/>
      <c r="PIC401" s="366"/>
      <c r="PID401" s="366"/>
      <c r="PIE401" s="366"/>
      <c r="PIF401" s="366"/>
      <c r="PIG401" s="366"/>
      <c r="PIH401" s="366"/>
      <c r="PII401" s="366"/>
      <c r="PIJ401" s="366"/>
      <c r="PIK401" s="366"/>
      <c r="PIL401" s="366"/>
      <c r="PIM401" s="366"/>
      <c r="PIN401" s="366"/>
      <c r="PIO401" s="366"/>
      <c r="PIP401" s="366"/>
      <c r="PIQ401" s="366"/>
      <c r="PIR401" s="366"/>
      <c r="PIS401" s="366"/>
      <c r="PIT401" s="366"/>
      <c r="PIU401" s="366"/>
      <c r="PIV401" s="366"/>
      <c r="PIW401" s="366"/>
      <c r="PIX401" s="366"/>
      <c r="PIY401" s="366"/>
      <c r="PIZ401" s="366"/>
      <c r="PJA401" s="366"/>
      <c r="PJB401" s="366"/>
      <c r="PJC401" s="366"/>
      <c r="PJD401" s="366"/>
      <c r="PJE401" s="366"/>
      <c r="PJF401" s="366"/>
      <c r="PJG401" s="366"/>
      <c r="PJH401" s="366"/>
      <c r="PJI401" s="366"/>
      <c r="PJJ401" s="366"/>
      <c r="PJK401" s="366"/>
      <c r="PJL401" s="366"/>
      <c r="PJM401" s="366"/>
      <c r="PJN401" s="366"/>
      <c r="PJO401" s="366"/>
      <c r="PJP401" s="366"/>
      <c r="PJQ401" s="366"/>
      <c r="PJR401" s="366"/>
      <c r="PJS401" s="366"/>
      <c r="PJT401" s="366"/>
      <c r="PJU401" s="366"/>
      <c r="PJV401" s="366"/>
      <c r="PJW401" s="366"/>
      <c r="PJX401" s="366"/>
      <c r="PJY401" s="366"/>
      <c r="PJZ401" s="366"/>
      <c r="PKA401" s="366"/>
      <c r="PKB401" s="366"/>
      <c r="PKC401" s="366"/>
      <c r="PKD401" s="366"/>
      <c r="PKE401" s="366"/>
      <c r="PKF401" s="366"/>
      <c r="PKG401" s="366"/>
      <c r="PKH401" s="366"/>
      <c r="PKI401" s="366"/>
      <c r="PKJ401" s="366"/>
      <c r="PKK401" s="366"/>
      <c r="PKL401" s="366"/>
      <c r="PKM401" s="366"/>
      <c r="PKN401" s="366"/>
      <c r="PKO401" s="366"/>
      <c r="PKP401" s="366"/>
      <c r="PKQ401" s="366"/>
      <c r="PKR401" s="366"/>
      <c r="PKS401" s="366"/>
      <c r="PKT401" s="366"/>
      <c r="PKU401" s="366"/>
      <c r="PKV401" s="366"/>
      <c r="PKW401" s="366"/>
      <c r="PKX401" s="366"/>
      <c r="PKY401" s="366"/>
      <c r="PKZ401" s="366"/>
      <c r="PLA401" s="366"/>
      <c r="PLB401" s="366"/>
      <c r="PLC401" s="366"/>
      <c r="PLD401" s="366"/>
      <c r="PLE401" s="366"/>
      <c r="PLF401" s="366"/>
      <c r="PLG401" s="366"/>
      <c r="PLH401" s="366"/>
      <c r="PLI401" s="366"/>
      <c r="PLJ401" s="366"/>
      <c r="PLK401" s="366"/>
      <c r="PLL401" s="366"/>
      <c r="PLM401" s="366"/>
      <c r="PLN401" s="366"/>
      <c r="PLO401" s="366"/>
      <c r="PLP401" s="366"/>
      <c r="PLQ401" s="366"/>
      <c r="PLR401" s="366"/>
      <c r="PLS401" s="366"/>
      <c r="PLT401" s="366"/>
      <c r="PLU401" s="366"/>
      <c r="PLV401" s="366"/>
      <c r="PLW401" s="366"/>
      <c r="PLX401" s="366"/>
      <c r="PLY401" s="366"/>
      <c r="PLZ401" s="366"/>
      <c r="PMA401" s="366"/>
      <c r="PMB401" s="366"/>
      <c r="PMC401" s="366"/>
      <c r="PMD401" s="366"/>
      <c r="PME401" s="366"/>
      <c r="PMF401" s="366"/>
      <c r="PMG401" s="366"/>
      <c r="PMH401" s="366"/>
      <c r="PMI401" s="366"/>
      <c r="PMJ401" s="366"/>
      <c r="PMK401" s="366"/>
      <c r="PML401" s="366"/>
      <c r="PMM401" s="366"/>
      <c r="PMN401" s="366"/>
      <c r="PMO401" s="366"/>
      <c r="PMP401" s="366"/>
      <c r="PMQ401" s="366"/>
      <c r="PMR401" s="366"/>
      <c r="PMS401" s="366"/>
      <c r="PMT401" s="366"/>
      <c r="PMU401" s="366"/>
      <c r="PMV401" s="366"/>
      <c r="PMW401" s="366"/>
      <c r="PMX401" s="366"/>
      <c r="PMY401" s="366"/>
      <c r="PMZ401" s="366"/>
      <c r="PNA401" s="366"/>
      <c r="PNB401" s="366"/>
      <c r="PNC401" s="366"/>
      <c r="PND401" s="366"/>
      <c r="PNE401" s="366"/>
      <c r="PNF401" s="366"/>
      <c r="PNG401" s="366"/>
      <c r="PNH401" s="366"/>
      <c r="PNI401" s="366"/>
      <c r="PNJ401" s="366"/>
      <c r="PNK401" s="366"/>
      <c r="PNL401" s="366"/>
      <c r="PNM401" s="366"/>
      <c r="PNN401" s="366"/>
      <c r="PNO401" s="366"/>
      <c r="PNP401" s="366"/>
      <c r="PNQ401" s="366"/>
      <c r="PNR401" s="366"/>
      <c r="PNS401" s="366"/>
      <c r="PNT401" s="366"/>
      <c r="PNU401" s="366"/>
      <c r="PNV401" s="366"/>
      <c r="PNW401" s="366"/>
      <c r="PNX401" s="366"/>
      <c r="PNY401" s="366"/>
      <c r="PNZ401" s="366"/>
      <c r="POA401" s="366"/>
      <c r="POB401" s="366"/>
      <c r="POC401" s="366"/>
      <c r="POD401" s="366"/>
      <c r="POE401" s="366"/>
      <c r="POF401" s="366"/>
      <c r="POG401" s="366"/>
      <c r="POH401" s="366"/>
      <c r="POI401" s="366"/>
      <c r="POJ401" s="366"/>
      <c r="POK401" s="366"/>
      <c r="POL401" s="366"/>
      <c r="POM401" s="366"/>
      <c r="PON401" s="366"/>
      <c r="POO401" s="366"/>
      <c r="POP401" s="366"/>
      <c r="POQ401" s="366"/>
      <c r="POR401" s="366"/>
      <c r="POS401" s="366"/>
      <c r="POT401" s="366"/>
      <c r="POU401" s="366"/>
      <c r="POV401" s="366"/>
      <c r="POW401" s="366"/>
      <c r="POX401" s="366"/>
      <c r="POY401" s="366"/>
      <c r="POZ401" s="366"/>
      <c r="PPA401" s="366"/>
      <c r="PPB401" s="366"/>
      <c r="PPC401" s="366"/>
      <c r="PPD401" s="366"/>
      <c r="PPE401" s="366"/>
      <c r="PPF401" s="366"/>
      <c r="PPG401" s="366"/>
      <c r="PPH401" s="366"/>
      <c r="PPI401" s="366"/>
      <c r="PPJ401" s="366"/>
      <c r="PPK401" s="366"/>
      <c r="PPL401" s="366"/>
      <c r="PPM401" s="366"/>
      <c r="PPN401" s="366"/>
      <c r="PPO401" s="366"/>
      <c r="PPP401" s="366"/>
      <c r="PPQ401" s="366"/>
      <c r="PPR401" s="366"/>
      <c r="PPS401" s="366"/>
      <c r="PPT401" s="366"/>
      <c r="PPU401" s="366"/>
      <c r="PPV401" s="366"/>
      <c r="PPW401" s="366"/>
      <c r="PPX401" s="366"/>
      <c r="PPY401" s="366"/>
      <c r="PPZ401" s="366"/>
      <c r="PQA401" s="366"/>
      <c r="PQB401" s="366"/>
      <c r="PQC401" s="366"/>
      <c r="PQD401" s="366"/>
      <c r="PQE401" s="366"/>
      <c r="PQF401" s="366"/>
      <c r="PQG401" s="366"/>
      <c r="PQH401" s="366"/>
      <c r="PQI401" s="366"/>
      <c r="PQJ401" s="366"/>
      <c r="PQK401" s="366"/>
      <c r="PQL401" s="366"/>
      <c r="PQM401" s="366"/>
      <c r="PQN401" s="366"/>
      <c r="PQO401" s="366"/>
      <c r="PQP401" s="366"/>
      <c r="PQQ401" s="366"/>
      <c r="PQR401" s="366"/>
      <c r="PQS401" s="366"/>
      <c r="PQT401" s="366"/>
      <c r="PQU401" s="366"/>
      <c r="PQV401" s="366"/>
      <c r="PQW401" s="366"/>
      <c r="PQX401" s="366"/>
      <c r="PQY401" s="366"/>
      <c r="PQZ401" s="366"/>
      <c r="PRA401" s="366"/>
      <c r="PRB401" s="366"/>
      <c r="PRC401" s="366"/>
      <c r="PRD401" s="366"/>
      <c r="PRE401" s="366"/>
      <c r="PRF401" s="366"/>
      <c r="PRG401" s="366"/>
      <c r="PRH401" s="366"/>
      <c r="PRI401" s="366"/>
      <c r="PRJ401" s="366"/>
      <c r="PRK401" s="366"/>
      <c r="PRL401" s="366"/>
      <c r="PRM401" s="366"/>
      <c r="PRN401" s="366"/>
      <c r="PRO401" s="366"/>
      <c r="PRP401" s="366"/>
      <c r="PRQ401" s="366"/>
      <c r="PRR401" s="366"/>
      <c r="PRS401" s="366"/>
      <c r="PRT401" s="366"/>
      <c r="PRU401" s="366"/>
      <c r="PRV401" s="366"/>
      <c r="PRW401" s="366"/>
      <c r="PRX401" s="366"/>
      <c r="PRY401" s="366"/>
      <c r="PRZ401" s="366"/>
      <c r="PSA401" s="366"/>
      <c r="PSB401" s="366"/>
      <c r="PSC401" s="366"/>
      <c r="PSD401" s="366"/>
      <c r="PSE401" s="366"/>
      <c r="PSF401" s="366"/>
      <c r="PSG401" s="366"/>
      <c r="PSH401" s="366"/>
      <c r="PSI401" s="366"/>
      <c r="PSJ401" s="366"/>
      <c r="PSK401" s="366"/>
      <c r="PSL401" s="366"/>
      <c r="PSM401" s="366"/>
      <c r="PSN401" s="366"/>
      <c r="PSO401" s="366"/>
      <c r="PSP401" s="366"/>
      <c r="PSQ401" s="366"/>
      <c r="PSR401" s="366"/>
      <c r="PSS401" s="366"/>
      <c r="PST401" s="366"/>
      <c r="PSU401" s="366"/>
      <c r="PSV401" s="366"/>
      <c r="PSW401" s="366"/>
      <c r="PSX401" s="366"/>
      <c r="PSY401" s="366"/>
      <c r="PSZ401" s="366"/>
      <c r="PTA401" s="366"/>
      <c r="PTB401" s="366"/>
      <c r="PTC401" s="366"/>
      <c r="PTD401" s="366"/>
      <c r="PTE401" s="366"/>
      <c r="PTF401" s="366"/>
      <c r="PTG401" s="366"/>
      <c r="PTH401" s="366"/>
      <c r="PTI401" s="366"/>
      <c r="PTJ401" s="366"/>
      <c r="PTK401" s="366"/>
      <c r="PTL401" s="366"/>
      <c r="PTM401" s="366"/>
      <c r="PTN401" s="366"/>
      <c r="PTO401" s="366"/>
      <c r="PTP401" s="366"/>
      <c r="PTQ401" s="366"/>
      <c r="PTR401" s="366"/>
      <c r="PTS401" s="366"/>
      <c r="PTT401" s="366"/>
      <c r="PTU401" s="366"/>
      <c r="PTV401" s="366"/>
      <c r="PTW401" s="366"/>
      <c r="PTX401" s="366"/>
      <c r="PTY401" s="366"/>
      <c r="PTZ401" s="366"/>
      <c r="PUA401" s="366"/>
      <c r="PUB401" s="366"/>
      <c r="PUC401" s="366"/>
      <c r="PUD401" s="366"/>
      <c r="PUE401" s="366"/>
      <c r="PUF401" s="366"/>
      <c r="PUG401" s="366"/>
      <c r="PUH401" s="366"/>
      <c r="PUI401" s="366"/>
      <c r="PUJ401" s="366"/>
      <c r="PUK401" s="366"/>
      <c r="PUL401" s="366"/>
      <c r="PUM401" s="366"/>
      <c r="PUN401" s="366"/>
      <c r="PUO401" s="366"/>
      <c r="PUP401" s="366"/>
      <c r="PUQ401" s="366"/>
      <c r="PUR401" s="366"/>
      <c r="PUS401" s="366"/>
      <c r="PUT401" s="366"/>
      <c r="PUU401" s="366"/>
      <c r="PUV401" s="366"/>
      <c r="PUW401" s="366"/>
      <c r="PUX401" s="366"/>
      <c r="PUY401" s="366"/>
      <c r="PUZ401" s="366"/>
      <c r="PVA401" s="366"/>
      <c r="PVB401" s="366"/>
      <c r="PVC401" s="366"/>
      <c r="PVD401" s="366"/>
      <c r="PVE401" s="366"/>
      <c r="PVF401" s="366"/>
      <c r="PVG401" s="366"/>
      <c r="PVH401" s="366"/>
      <c r="PVI401" s="366"/>
      <c r="PVJ401" s="366"/>
      <c r="PVK401" s="366"/>
      <c r="PVL401" s="366"/>
      <c r="PVM401" s="366"/>
      <c r="PVN401" s="366"/>
      <c r="PVO401" s="366"/>
      <c r="PVP401" s="366"/>
      <c r="PVQ401" s="366"/>
      <c r="PVR401" s="366"/>
      <c r="PVS401" s="366"/>
      <c r="PVT401" s="366"/>
      <c r="PVU401" s="366"/>
      <c r="PVV401" s="366"/>
      <c r="PVW401" s="366"/>
      <c r="PVX401" s="366"/>
      <c r="PVY401" s="366"/>
      <c r="PVZ401" s="366"/>
      <c r="PWA401" s="366"/>
      <c r="PWB401" s="366"/>
      <c r="PWC401" s="366"/>
      <c r="PWD401" s="366"/>
      <c r="PWE401" s="366"/>
      <c r="PWF401" s="366"/>
      <c r="PWG401" s="366"/>
      <c r="PWH401" s="366"/>
      <c r="PWI401" s="366"/>
      <c r="PWJ401" s="366"/>
      <c r="PWK401" s="366"/>
      <c r="PWL401" s="366"/>
      <c r="PWM401" s="366"/>
      <c r="PWN401" s="366"/>
      <c r="PWO401" s="366"/>
      <c r="PWP401" s="366"/>
      <c r="PWQ401" s="366"/>
      <c r="PWR401" s="366"/>
      <c r="PWS401" s="366"/>
      <c r="PWT401" s="366"/>
      <c r="PWU401" s="366"/>
      <c r="PWV401" s="366"/>
      <c r="PWW401" s="366"/>
      <c r="PWX401" s="366"/>
      <c r="PWY401" s="366"/>
      <c r="PWZ401" s="366"/>
      <c r="PXA401" s="366"/>
      <c r="PXB401" s="366"/>
      <c r="PXC401" s="366"/>
      <c r="PXD401" s="366"/>
      <c r="PXE401" s="366"/>
      <c r="PXF401" s="366"/>
      <c r="PXG401" s="366"/>
      <c r="PXH401" s="366"/>
      <c r="PXI401" s="366"/>
      <c r="PXJ401" s="366"/>
      <c r="PXK401" s="366"/>
      <c r="PXL401" s="366"/>
      <c r="PXM401" s="366"/>
      <c r="PXN401" s="366"/>
      <c r="PXO401" s="366"/>
      <c r="PXP401" s="366"/>
      <c r="PXQ401" s="366"/>
      <c r="PXR401" s="366"/>
      <c r="PXS401" s="366"/>
      <c r="PXT401" s="366"/>
      <c r="PXU401" s="366"/>
      <c r="PXV401" s="366"/>
      <c r="PXW401" s="366"/>
      <c r="PXX401" s="366"/>
      <c r="PXY401" s="366"/>
      <c r="PXZ401" s="366"/>
      <c r="PYA401" s="366"/>
      <c r="PYB401" s="366"/>
      <c r="PYC401" s="366"/>
      <c r="PYD401" s="366"/>
      <c r="PYE401" s="366"/>
      <c r="PYF401" s="366"/>
      <c r="PYG401" s="366"/>
      <c r="PYH401" s="366"/>
      <c r="PYI401" s="366"/>
      <c r="PYJ401" s="366"/>
      <c r="PYK401" s="366"/>
      <c r="PYL401" s="366"/>
      <c r="PYM401" s="366"/>
      <c r="PYN401" s="366"/>
      <c r="PYO401" s="366"/>
      <c r="PYP401" s="366"/>
      <c r="PYQ401" s="366"/>
      <c r="PYR401" s="366"/>
      <c r="PYS401" s="366"/>
      <c r="PYT401" s="366"/>
      <c r="PYU401" s="366"/>
      <c r="PYV401" s="366"/>
      <c r="PYW401" s="366"/>
      <c r="PYX401" s="366"/>
      <c r="PYY401" s="366"/>
      <c r="PYZ401" s="366"/>
      <c r="PZA401" s="366"/>
      <c r="PZB401" s="366"/>
      <c r="PZC401" s="366"/>
      <c r="PZD401" s="366"/>
      <c r="PZE401" s="366"/>
      <c r="PZF401" s="366"/>
      <c r="PZG401" s="366"/>
      <c r="PZH401" s="366"/>
      <c r="PZI401" s="366"/>
      <c r="PZJ401" s="366"/>
      <c r="PZK401" s="366"/>
      <c r="PZL401" s="366"/>
      <c r="PZM401" s="366"/>
      <c r="PZN401" s="366"/>
      <c r="PZO401" s="366"/>
      <c r="PZP401" s="366"/>
      <c r="PZQ401" s="366"/>
      <c r="PZR401" s="366"/>
      <c r="PZS401" s="366"/>
      <c r="PZT401" s="366"/>
      <c r="PZU401" s="366"/>
      <c r="PZV401" s="366"/>
      <c r="PZW401" s="366"/>
      <c r="PZX401" s="366"/>
      <c r="PZY401" s="366"/>
      <c r="PZZ401" s="366"/>
      <c r="QAA401" s="366"/>
      <c r="QAB401" s="366"/>
      <c r="QAC401" s="366"/>
      <c r="QAD401" s="366"/>
      <c r="QAE401" s="366"/>
      <c r="QAF401" s="366"/>
      <c r="QAG401" s="366"/>
      <c r="QAH401" s="366"/>
      <c r="QAI401" s="366"/>
      <c r="QAJ401" s="366"/>
      <c r="QAK401" s="366"/>
      <c r="QAL401" s="366"/>
      <c r="QAM401" s="366"/>
      <c r="QAN401" s="366"/>
      <c r="QAO401" s="366"/>
      <c r="QAP401" s="366"/>
      <c r="QAQ401" s="366"/>
      <c r="QAR401" s="366"/>
      <c r="QAS401" s="366"/>
      <c r="QAT401" s="366"/>
      <c r="QAU401" s="366"/>
      <c r="QAV401" s="366"/>
      <c r="QAW401" s="366"/>
      <c r="QAX401" s="366"/>
      <c r="QAY401" s="366"/>
      <c r="QAZ401" s="366"/>
      <c r="QBA401" s="366"/>
      <c r="QBB401" s="366"/>
      <c r="QBC401" s="366"/>
      <c r="QBD401" s="366"/>
      <c r="QBE401" s="366"/>
      <c r="QBF401" s="366"/>
      <c r="QBG401" s="366"/>
      <c r="QBH401" s="366"/>
      <c r="QBI401" s="366"/>
      <c r="QBJ401" s="366"/>
      <c r="QBK401" s="366"/>
      <c r="QBL401" s="366"/>
      <c r="QBM401" s="366"/>
      <c r="QBN401" s="366"/>
      <c r="QBO401" s="366"/>
      <c r="QBP401" s="366"/>
      <c r="QBQ401" s="366"/>
      <c r="QBR401" s="366"/>
      <c r="QBS401" s="366"/>
      <c r="QBT401" s="366"/>
      <c r="QBU401" s="366"/>
      <c r="QBV401" s="366"/>
      <c r="QBW401" s="366"/>
      <c r="QBX401" s="366"/>
      <c r="QBY401" s="366"/>
      <c r="QBZ401" s="366"/>
      <c r="QCA401" s="366"/>
      <c r="QCB401" s="366"/>
      <c r="QCC401" s="366"/>
      <c r="QCD401" s="366"/>
      <c r="QCE401" s="366"/>
      <c r="QCF401" s="366"/>
      <c r="QCG401" s="366"/>
      <c r="QCH401" s="366"/>
      <c r="QCI401" s="366"/>
      <c r="QCJ401" s="366"/>
      <c r="QCK401" s="366"/>
      <c r="QCL401" s="366"/>
      <c r="QCM401" s="366"/>
      <c r="QCN401" s="366"/>
      <c r="QCO401" s="366"/>
      <c r="QCP401" s="366"/>
      <c r="QCQ401" s="366"/>
      <c r="QCR401" s="366"/>
      <c r="QCS401" s="366"/>
      <c r="QCT401" s="366"/>
      <c r="QCU401" s="366"/>
      <c r="QCV401" s="366"/>
      <c r="QCW401" s="366"/>
      <c r="QCX401" s="366"/>
      <c r="QCY401" s="366"/>
      <c r="QCZ401" s="366"/>
      <c r="QDA401" s="366"/>
      <c r="QDB401" s="366"/>
      <c r="QDC401" s="366"/>
      <c r="QDD401" s="366"/>
      <c r="QDE401" s="366"/>
      <c r="QDF401" s="366"/>
      <c r="QDG401" s="366"/>
      <c r="QDH401" s="366"/>
      <c r="QDI401" s="366"/>
      <c r="QDJ401" s="366"/>
      <c r="QDK401" s="366"/>
      <c r="QDL401" s="366"/>
      <c r="QDM401" s="366"/>
      <c r="QDN401" s="366"/>
      <c r="QDO401" s="366"/>
      <c r="QDP401" s="366"/>
      <c r="QDQ401" s="366"/>
      <c r="QDR401" s="366"/>
      <c r="QDS401" s="366"/>
      <c r="QDT401" s="366"/>
      <c r="QDU401" s="366"/>
      <c r="QDV401" s="366"/>
      <c r="QDW401" s="366"/>
      <c r="QDX401" s="366"/>
      <c r="QDY401" s="366"/>
      <c r="QDZ401" s="366"/>
      <c r="QEA401" s="366"/>
      <c r="QEB401" s="366"/>
      <c r="QEC401" s="366"/>
      <c r="QED401" s="366"/>
      <c r="QEE401" s="366"/>
      <c r="QEF401" s="366"/>
      <c r="QEG401" s="366"/>
      <c r="QEH401" s="366"/>
      <c r="QEI401" s="366"/>
      <c r="QEJ401" s="366"/>
      <c r="QEK401" s="366"/>
      <c r="QEL401" s="366"/>
      <c r="QEM401" s="366"/>
      <c r="QEN401" s="366"/>
      <c r="QEO401" s="366"/>
      <c r="QEP401" s="366"/>
      <c r="QEQ401" s="366"/>
      <c r="QER401" s="366"/>
      <c r="QES401" s="366"/>
      <c r="QET401" s="366"/>
      <c r="QEU401" s="366"/>
      <c r="QEV401" s="366"/>
      <c r="QEW401" s="366"/>
      <c r="QEX401" s="366"/>
      <c r="QEY401" s="366"/>
      <c r="QEZ401" s="366"/>
      <c r="QFA401" s="366"/>
      <c r="QFB401" s="366"/>
      <c r="QFC401" s="366"/>
      <c r="QFD401" s="366"/>
      <c r="QFE401" s="366"/>
      <c r="QFF401" s="366"/>
      <c r="QFG401" s="366"/>
      <c r="QFH401" s="366"/>
      <c r="QFI401" s="366"/>
      <c r="QFJ401" s="366"/>
      <c r="QFK401" s="366"/>
      <c r="QFL401" s="366"/>
      <c r="QFM401" s="366"/>
      <c r="QFN401" s="366"/>
      <c r="QFO401" s="366"/>
      <c r="QFP401" s="366"/>
      <c r="QFQ401" s="366"/>
      <c r="QFR401" s="366"/>
      <c r="QFS401" s="366"/>
      <c r="QFT401" s="366"/>
      <c r="QFU401" s="366"/>
      <c r="QFV401" s="366"/>
      <c r="QFW401" s="366"/>
      <c r="QFX401" s="366"/>
      <c r="QFY401" s="366"/>
      <c r="QFZ401" s="366"/>
      <c r="QGA401" s="366"/>
      <c r="QGB401" s="366"/>
      <c r="QGC401" s="366"/>
      <c r="QGD401" s="366"/>
      <c r="QGE401" s="366"/>
      <c r="QGF401" s="366"/>
      <c r="QGG401" s="366"/>
      <c r="QGH401" s="366"/>
      <c r="QGI401" s="366"/>
      <c r="QGJ401" s="366"/>
      <c r="QGK401" s="366"/>
      <c r="QGL401" s="366"/>
      <c r="QGM401" s="366"/>
      <c r="QGN401" s="366"/>
      <c r="QGO401" s="366"/>
      <c r="QGP401" s="366"/>
      <c r="QGQ401" s="366"/>
      <c r="QGR401" s="366"/>
      <c r="QGS401" s="366"/>
      <c r="QGT401" s="366"/>
      <c r="QGU401" s="366"/>
      <c r="QGV401" s="366"/>
      <c r="QGW401" s="366"/>
      <c r="QGX401" s="366"/>
      <c r="QGY401" s="366"/>
      <c r="QGZ401" s="366"/>
      <c r="QHA401" s="366"/>
      <c r="QHB401" s="366"/>
      <c r="QHC401" s="366"/>
      <c r="QHD401" s="366"/>
      <c r="QHE401" s="366"/>
      <c r="QHF401" s="366"/>
      <c r="QHG401" s="366"/>
      <c r="QHH401" s="366"/>
      <c r="QHI401" s="366"/>
      <c r="QHJ401" s="366"/>
      <c r="QHK401" s="366"/>
      <c r="QHL401" s="366"/>
      <c r="QHM401" s="366"/>
      <c r="QHN401" s="366"/>
      <c r="QHO401" s="366"/>
      <c r="QHP401" s="366"/>
      <c r="QHQ401" s="366"/>
      <c r="QHR401" s="366"/>
      <c r="QHS401" s="366"/>
      <c r="QHT401" s="366"/>
      <c r="QHU401" s="366"/>
      <c r="QHV401" s="366"/>
      <c r="QHW401" s="366"/>
      <c r="QHX401" s="366"/>
      <c r="QHY401" s="366"/>
      <c r="QHZ401" s="366"/>
      <c r="QIA401" s="366"/>
      <c r="QIB401" s="366"/>
      <c r="QIC401" s="366"/>
      <c r="QID401" s="366"/>
      <c r="QIE401" s="366"/>
      <c r="QIF401" s="366"/>
      <c r="QIG401" s="366"/>
      <c r="QIH401" s="366"/>
      <c r="QII401" s="366"/>
      <c r="QIJ401" s="366"/>
      <c r="QIK401" s="366"/>
      <c r="QIL401" s="366"/>
      <c r="QIM401" s="366"/>
      <c r="QIN401" s="366"/>
      <c r="QIO401" s="366"/>
      <c r="QIP401" s="366"/>
      <c r="QIQ401" s="366"/>
      <c r="QIR401" s="366"/>
      <c r="QIS401" s="366"/>
      <c r="QIT401" s="366"/>
      <c r="QIU401" s="366"/>
      <c r="QIV401" s="366"/>
      <c r="QIW401" s="366"/>
      <c r="QIX401" s="366"/>
      <c r="QIY401" s="366"/>
      <c r="QIZ401" s="366"/>
      <c r="QJA401" s="366"/>
      <c r="QJB401" s="366"/>
      <c r="QJC401" s="366"/>
      <c r="QJD401" s="366"/>
      <c r="QJE401" s="366"/>
      <c r="QJF401" s="366"/>
      <c r="QJG401" s="366"/>
      <c r="QJH401" s="366"/>
      <c r="QJI401" s="366"/>
      <c r="QJJ401" s="366"/>
      <c r="QJK401" s="366"/>
      <c r="QJL401" s="366"/>
      <c r="QJM401" s="366"/>
      <c r="QJN401" s="366"/>
      <c r="QJO401" s="366"/>
      <c r="QJP401" s="366"/>
      <c r="QJQ401" s="366"/>
      <c r="QJR401" s="366"/>
      <c r="QJS401" s="366"/>
      <c r="QJT401" s="366"/>
      <c r="QJU401" s="366"/>
      <c r="QJV401" s="366"/>
      <c r="QJW401" s="366"/>
      <c r="QJX401" s="366"/>
      <c r="QJY401" s="366"/>
      <c r="QJZ401" s="366"/>
      <c r="QKA401" s="366"/>
      <c r="QKB401" s="366"/>
      <c r="QKC401" s="366"/>
      <c r="QKD401" s="366"/>
      <c r="QKE401" s="366"/>
      <c r="QKF401" s="366"/>
      <c r="QKG401" s="366"/>
      <c r="QKH401" s="366"/>
      <c r="QKI401" s="366"/>
      <c r="QKJ401" s="366"/>
      <c r="QKK401" s="366"/>
      <c r="QKL401" s="366"/>
      <c r="QKM401" s="366"/>
      <c r="QKN401" s="366"/>
      <c r="QKO401" s="366"/>
      <c r="QKP401" s="366"/>
      <c r="QKQ401" s="366"/>
      <c r="QKR401" s="366"/>
      <c r="QKS401" s="366"/>
      <c r="QKT401" s="366"/>
      <c r="QKU401" s="366"/>
      <c r="QKV401" s="366"/>
      <c r="QKW401" s="366"/>
      <c r="QKX401" s="366"/>
      <c r="QKY401" s="366"/>
      <c r="QKZ401" s="366"/>
      <c r="QLA401" s="366"/>
      <c r="QLB401" s="366"/>
      <c r="QLC401" s="366"/>
      <c r="QLD401" s="366"/>
      <c r="QLE401" s="366"/>
      <c r="QLF401" s="366"/>
      <c r="QLG401" s="366"/>
      <c r="QLH401" s="366"/>
      <c r="QLI401" s="366"/>
      <c r="QLJ401" s="366"/>
      <c r="QLK401" s="366"/>
      <c r="QLL401" s="366"/>
      <c r="QLM401" s="366"/>
      <c r="QLN401" s="366"/>
      <c r="QLO401" s="366"/>
      <c r="QLP401" s="366"/>
      <c r="QLQ401" s="366"/>
      <c r="QLR401" s="366"/>
      <c r="QLS401" s="366"/>
      <c r="QLT401" s="366"/>
      <c r="QLU401" s="366"/>
      <c r="QLV401" s="366"/>
      <c r="QLW401" s="366"/>
      <c r="QLX401" s="366"/>
      <c r="QLY401" s="366"/>
      <c r="QLZ401" s="366"/>
      <c r="QMA401" s="366"/>
      <c r="QMB401" s="366"/>
      <c r="QMC401" s="366"/>
      <c r="QMD401" s="366"/>
      <c r="QME401" s="366"/>
      <c r="QMF401" s="366"/>
      <c r="QMG401" s="366"/>
      <c r="QMH401" s="366"/>
      <c r="QMI401" s="366"/>
      <c r="QMJ401" s="366"/>
      <c r="QMK401" s="366"/>
      <c r="QML401" s="366"/>
      <c r="QMM401" s="366"/>
      <c r="QMN401" s="366"/>
      <c r="QMO401" s="366"/>
      <c r="QMP401" s="366"/>
      <c r="QMQ401" s="366"/>
      <c r="QMR401" s="366"/>
      <c r="QMS401" s="366"/>
      <c r="QMT401" s="366"/>
      <c r="QMU401" s="366"/>
      <c r="QMV401" s="366"/>
      <c r="QMW401" s="366"/>
      <c r="QMX401" s="366"/>
      <c r="QMY401" s="366"/>
      <c r="QMZ401" s="366"/>
      <c r="QNA401" s="366"/>
      <c r="QNB401" s="366"/>
      <c r="QNC401" s="366"/>
      <c r="QND401" s="366"/>
      <c r="QNE401" s="366"/>
      <c r="QNF401" s="366"/>
      <c r="QNG401" s="366"/>
      <c r="QNH401" s="366"/>
      <c r="QNI401" s="366"/>
      <c r="QNJ401" s="366"/>
      <c r="QNK401" s="366"/>
      <c r="QNL401" s="366"/>
      <c r="QNM401" s="366"/>
      <c r="QNN401" s="366"/>
      <c r="QNO401" s="366"/>
      <c r="QNP401" s="366"/>
      <c r="QNQ401" s="366"/>
      <c r="QNR401" s="366"/>
      <c r="QNS401" s="366"/>
      <c r="QNT401" s="366"/>
      <c r="QNU401" s="366"/>
      <c r="QNV401" s="366"/>
      <c r="QNW401" s="366"/>
      <c r="QNX401" s="366"/>
      <c r="QNY401" s="366"/>
      <c r="QNZ401" s="366"/>
      <c r="QOA401" s="366"/>
      <c r="QOB401" s="366"/>
      <c r="QOC401" s="366"/>
      <c r="QOD401" s="366"/>
      <c r="QOE401" s="366"/>
      <c r="QOF401" s="366"/>
      <c r="QOG401" s="366"/>
      <c r="QOH401" s="366"/>
      <c r="QOI401" s="366"/>
      <c r="QOJ401" s="366"/>
      <c r="QOK401" s="366"/>
      <c r="QOL401" s="366"/>
      <c r="QOM401" s="366"/>
      <c r="QON401" s="366"/>
      <c r="QOO401" s="366"/>
      <c r="QOP401" s="366"/>
      <c r="QOQ401" s="366"/>
      <c r="QOR401" s="366"/>
      <c r="QOS401" s="366"/>
      <c r="QOT401" s="366"/>
      <c r="QOU401" s="366"/>
      <c r="QOV401" s="366"/>
      <c r="QOW401" s="366"/>
      <c r="QOX401" s="366"/>
      <c r="QOY401" s="366"/>
      <c r="QOZ401" s="366"/>
      <c r="QPA401" s="366"/>
      <c r="QPB401" s="366"/>
      <c r="QPC401" s="366"/>
      <c r="QPD401" s="366"/>
      <c r="QPE401" s="366"/>
      <c r="QPF401" s="366"/>
      <c r="QPG401" s="366"/>
      <c r="QPH401" s="366"/>
      <c r="QPI401" s="366"/>
      <c r="QPJ401" s="366"/>
      <c r="QPK401" s="366"/>
      <c r="QPL401" s="366"/>
      <c r="QPM401" s="366"/>
      <c r="QPN401" s="366"/>
      <c r="QPO401" s="366"/>
      <c r="QPP401" s="366"/>
      <c r="QPQ401" s="366"/>
      <c r="QPR401" s="366"/>
      <c r="QPS401" s="366"/>
      <c r="QPT401" s="366"/>
      <c r="QPU401" s="366"/>
      <c r="QPV401" s="366"/>
      <c r="QPW401" s="366"/>
      <c r="QPX401" s="366"/>
      <c r="QPY401" s="366"/>
      <c r="QPZ401" s="366"/>
      <c r="QQA401" s="366"/>
      <c r="QQB401" s="366"/>
      <c r="QQC401" s="366"/>
      <c r="QQD401" s="366"/>
      <c r="QQE401" s="366"/>
      <c r="QQF401" s="366"/>
      <c r="QQG401" s="366"/>
      <c r="QQH401" s="366"/>
      <c r="QQI401" s="366"/>
      <c r="QQJ401" s="366"/>
      <c r="QQK401" s="366"/>
      <c r="QQL401" s="366"/>
      <c r="QQM401" s="366"/>
      <c r="QQN401" s="366"/>
      <c r="QQO401" s="366"/>
      <c r="QQP401" s="366"/>
      <c r="QQQ401" s="366"/>
      <c r="QQR401" s="366"/>
      <c r="QQS401" s="366"/>
      <c r="QQT401" s="366"/>
      <c r="QQU401" s="366"/>
      <c r="QQV401" s="366"/>
      <c r="QQW401" s="366"/>
      <c r="QQX401" s="366"/>
      <c r="QQY401" s="366"/>
      <c r="QQZ401" s="366"/>
      <c r="QRA401" s="366"/>
      <c r="QRB401" s="366"/>
      <c r="QRC401" s="366"/>
      <c r="QRD401" s="366"/>
      <c r="QRE401" s="366"/>
      <c r="QRF401" s="366"/>
      <c r="QRG401" s="366"/>
      <c r="QRH401" s="366"/>
      <c r="QRI401" s="366"/>
      <c r="QRJ401" s="366"/>
      <c r="QRK401" s="366"/>
      <c r="QRL401" s="366"/>
      <c r="QRM401" s="366"/>
      <c r="QRN401" s="366"/>
      <c r="QRO401" s="366"/>
      <c r="QRP401" s="366"/>
      <c r="QRQ401" s="366"/>
      <c r="QRR401" s="366"/>
      <c r="QRS401" s="366"/>
      <c r="QRT401" s="366"/>
      <c r="QRU401" s="366"/>
      <c r="QRV401" s="366"/>
      <c r="QRW401" s="366"/>
      <c r="QRX401" s="366"/>
      <c r="QRY401" s="366"/>
      <c r="QRZ401" s="366"/>
      <c r="QSA401" s="366"/>
      <c r="QSB401" s="366"/>
      <c r="QSC401" s="366"/>
      <c r="QSD401" s="366"/>
      <c r="QSE401" s="366"/>
      <c r="QSF401" s="366"/>
      <c r="QSG401" s="366"/>
      <c r="QSH401" s="366"/>
      <c r="QSI401" s="366"/>
      <c r="QSJ401" s="366"/>
      <c r="QSK401" s="366"/>
      <c r="QSL401" s="366"/>
      <c r="QSM401" s="366"/>
      <c r="QSN401" s="366"/>
      <c r="QSO401" s="366"/>
      <c r="QSP401" s="366"/>
      <c r="QSQ401" s="366"/>
      <c r="QSR401" s="366"/>
      <c r="QSS401" s="366"/>
      <c r="QST401" s="366"/>
      <c r="QSU401" s="366"/>
      <c r="QSV401" s="366"/>
      <c r="QSW401" s="366"/>
      <c r="QSX401" s="366"/>
      <c r="QSY401" s="366"/>
      <c r="QSZ401" s="366"/>
      <c r="QTA401" s="366"/>
      <c r="QTB401" s="366"/>
      <c r="QTC401" s="366"/>
      <c r="QTD401" s="366"/>
      <c r="QTE401" s="366"/>
      <c r="QTF401" s="366"/>
      <c r="QTG401" s="366"/>
      <c r="QTH401" s="366"/>
      <c r="QTI401" s="366"/>
      <c r="QTJ401" s="366"/>
      <c r="QTK401" s="366"/>
      <c r="QTL401" s="366"/>
      <c r="QTM401" s="366"/>
      <c r="QTN401" s="366"/>
      <c r="QTO401" s="366"/>
      <c r="QTP401" s="366"/>
      <c r="QTQ401" s="366"/>
      <c r="QTR401" s="366"/>
      <c r="QTS401" s="366"/>
      <c r="QTT401" s="366"/>
      <c r="QTU401" s="366"/>
      <c r="QTV401" s="366"/>
      <c r="QTW401" s="366"/>
      <c r="QTX401" s="366"/>
      <c r="QTY401" s="366"/>
      <c r="QTZ401" s="366"/>
      <c r="QUA401" s="366"/>
      <c r="QUB401" s="366"/>
      <c r="QUC401" s="366"/>
      <c r="QUD401" s="366"/>
      <c r="QUE401" s="366"/>
      <c r="QUF401" s="366"/>
      <c r="QUG401" s="366"/>
      <c r="QUH401" s="366"/>
      <c r="QUI401" s="366"/>
      <c r="QUJ401" s="366"/>
      <c r="QUK401" s="366"/>
      <c r="QUL401" s="366"/>
      <c r="QUM401" s="366"/>
      <c r="QUN401" s="366"/>
      <c r="QUO401" s="366"/>
      <c r="QUP401" s="366"/>
      <c r="QUQ401" s="366"/>
      <c r="QUR401" s="366"/>
      <c r="QUS401" s="366"/>
      <c r="QUT401" s="366"/>
      <c r="QUU401" s="366"/>
      <c r="QUV401" s="366"/>
      <c r="QUW401" s="366"/>
      <c r="QUX401" s="366"/>
      <c r="QUY401" s="366"/>
      <c r="QUZ401" s="366"/>
      <c r="QVA401" s="366"/>
      <c r="QVB401" s="366"/>
      <c r="QVC401" s="366"/>
      <c r="QVD401" s="366"/>
      <c r="QVE401" s="366"/>
      <c r="QVF401" s="366"/>
      <c r="QVG401" s="366"/>
      <c r="QVH401" s="366"/>
      <c r="QVI401" s="366"/>
      <c r="QVJ401" s="366"/>
      <c r="QVK401" s="366"/>
      <c r="QVL401" s="366"/>
      <c r="QVM401" s="366"/>
      <c r="QVN401" s="366"/>
      <c r="QVO401" s="366"/>
      <c r="QVP401" s="366"/>
      <c r="QVQ401" s="366"/>
      <c r="QVR401" s="366"/>
      <c r="QVS401" s="366"/>
      <c r="QVT401" s="366"/>
      <c r="QVU401" s="366"/>
      <c r="QVV401" s="366"/>
      <c r="QVW401" s="366"/>
      <c r="QVX401" s="366"/>
      <c r="QVY401" s="366"/>
      <c r="QVZ401" s="366"/>
      <c r="QWA401" s="366"/>
      <c r="QWB401" s="366"/>
      <c r="QWC401" s="366"/>
      <c r="QWD401" s="366"/>
      <c r="QWE401" s="366"/>
      <c r="QWF401" s="366"/>
      <c r="QWG401" s="366"/>
      <c r="QWH401" s="366"/>
      <c r="QWI401" s="366"/>
      <c r="QWJ401" s="366"/>
      <c r="QWK401" s="366"/>
      <c r="QWL401" s="366"/>
      <c r="QWM401" s="366"/>
      <c r="QWN401" s="366"/>
      <c r="QWO401" s="366"/>
      <c r="QWP401" s="366"/>
      <c r="QWQ401" s="366"/>
      <c r="QWR401" s="366"/>
      <c r="QWS401" s="366"/>
      <c r="QWT401" s="366"/>
      <c r="QWU401" s="366"/>
      <c r="QWV401" s="366"/>
      <c r="QWW401" s="366"/>
      <c r="QWX401" s="366"/>
      <c r="QWY401" s="366"/>
      <c r="QWZ401" s="366"/>
      <c r="QXA401" s="366"/>
      <c r="QXB401" s="366"/>
      <c r="QXC401" s="366"/>
      <c r="QXD401" s="366"/>
      <c r="QXE401" s="366"/>
      <c r="QXF401" s="366"/>
      <c r="QXG401" s="366"/>
      <c r="QXH401" s="366"/>
      <c r="QXI401" s="366"/>
      <c r="QXJ401" s="366"/>
      <c r="QXK401" s="366"/>
      <c r="QXL401" s="366"/>
      <c r="QXM401" s="366"/>
      <c r="QXN401" s="366"/>
      <c r="QXO401" s="366"/>
      <c r="QXP401" s="366"/>
      <c r="QXQ401" s="366"/>
      <c r="QXR401" s="366"/>
      <c r="QXS401" s="366"/>
      <c r="QXT401" s="366"/>
      <c r="QXU401" s="366"/>
      <c r="QXV401" s="366"/>
      <c r="QXW401" s="366"/>
      <c r="QXX401" s="366"/>
      <c r="QXY401" s="366"/>
      <c r="QXZ401" s="366"/>
      <c r="QYA401" s="366"/>
      <c r="QYB401" s="366"/>
      <c r="QYC401" s="366"/>
      <c r="QYD401" s="366"/>
      <c r="QYE401" s="366"/>
      <c r="QYF401" s="366"/>
      <c r="QYG401" s="366"/>
      <c r="QYH401" s="366"/>
      <c r="QYI401" s="366"/>
      <c r="QYJ401" s="366"/>
      <c r="QYK401" s="366"/>
      <c r="QYL401" s="366"/>
      <c r="QYM401" s="366"/>
      <c r="QYN401" s="366"/>
      <c r="QYO401" s="366"/>
      <c r="QYP401" s="366"/>
      <c r="QYQ401" s="366"/>
      <c r="QYR401" s="366"/>
      <c r="QYS401" s="366"/>
      <c r="QYT401" s="366"/>
      <c r="QYU401" s="366"/>
      <c r="QYV401" s="366"/>
      <c r="QYW401" s="366"/>
      <c r="QYX401" s="366"/>
      <c r="QYY401" s="366"/>
      <c r="QYZ401" s="366"/>
      <c r="QZA401" s="366"/>
      <c r="QZB401" s="366"/>
      <c r="QZC401" s="366"/>
      <c r="QZD401" s="366"/>
      <c r="QZE401" s="366"/>
      <c r="QZF401" s="366"/>
      <c r="QZG401" s="366"/>
      <c r="QZH401" s="366"/>
      <c r="QZI401" s="366"/>
      <c r="QZJ401" s="366"/>
      <c r="QZK401" s="366"/>
      <c r="QZL401" s="366"/>
      <c r="QZM401" s="366"/>
      <c r="QZN401" s="366"/>
      <c r="QZO401" s="366"/>
      <c r="QZP401" s="366"/>
      <c r="QZQ401" s="366"/>
      <c r="QZR401" s="366"/>
      <c r="QZS401" s="366"/>
      <c r="QZT401" s="366"/>
      <c r="QZU401" s="366"/>
      <c r="QZV401" s="366"/>
      <c r="QZW401" s="366"/>
      <c r="QZX401" s="366"/>
      <c r="QZY401" s="366"/>
      <c r="QZZ401" s="366"/>
      <c r="RAA401" s="366"/>
      <c r="RAB401" s="366"/>
      <c r="RAC401" s="366"/>
      <c r="RAD401" s="366"/>
      <c r="RAE401" s="366"/>
      <c r="RAF401" s="366"/>
      <c r="RAG401" s="366"/>
      <c r="RAH401" s="366"/>
      <c r="RAI401" s="366"/>
      <c r="RAJ401" s="366"/>
      <c r="RAK401" s="366"/>
      <c r="RAL401" s="366"/>
      <c r="RAM401" s="366"/>
      <c r="RAN401" s="366"/>
      <c r="RAO401" s="366"/>
      <c r="RAP401" s="366"/>
      <c r="RAQ401" s="366"/>
      <c r="RAR401" s="366"/>
      <c r="RAS401" s="366"/>
      <c r="RAT401" s="366"/>
      <c r="RAU401" s="366"/>
      <c r="RAV401" s="366"/>
      <c r="RAW401" s="366"/>
      <c r="RAX401" s="366"/>
      <c r="RAY401" s="366"/>
      <c r="RAZ401" s="366"/>
      <c r="RBA401" s="366"/>
      <c r="RBB401" s="366"/>
      <c r="RBC401" s="366"/>
      <c r="RBD401" s="366"/>
      <c r="RBE401" s="366"/>
      <c r="RBF401" s="366"/>
      <c r="RBG401" s="366"/>
      <c r="RBH401" s="366"/>
      <c r="RBI401" s="366"/>
      <c r="RBJ401" s="366"/>
      <c r="RBK401" s="366"/>
      <c r="RBL401" s="366"/>
      <c r="RBM401" s="366"/>
      <c r="RBN401" s="366"/>
      <c r="RBO401" s="366"/>
      <c r="RBP401" s="366"/>
      <c r="RBQ401" s="366"/>
      <c r="RBR401" s="366"/>
      <c r="RBS401" s="366"/>
      <c r="RBT401" s="366"/>
      <c r="RBU401" s="366"/>
      <c r="RBV401" s="366"/>
      <c r="RBW401" s="366"/>
      <c r="RBX401" s="366"/>
      <c r="RBY401" s="366"/>
      <c r="RBZ401" s="366"/>
      <c r="RCA401" s="366"/>
      <c r="RCB401" s="366"/>
      <c r="RCC401" s="366"/>
      <c r="RCD401" s="366"/>
      <c r="RCE401" s="366"/>
      <c r="RCF401" s="366"/>
      <c r="RCG401" s="366"/>
      <c r="RCH401" s="366"/>
      <c r="RCI401" s="366"/>
      <c r="RCJ401" s="366"/>
      <c r="RCK401" s="366"/>
      <c r="RCL401" s="366"/>
      <c r="RCM401" s="366"/>
      <c r="RCN401" s="366"/>
      <c r="RCO401" s="366"/>
      <c r="RCP401" s="366"/>
      <c r="RCQ401" s="366"/>
      <c r="RCR401" s="366"/>
      <c r="RCS401" s="366"/>
      <c r="RCT401" s="366"/>
      <c r="RCU401" s="366"/>
      <c r="RCV401" s="366"/>
      <c r="RCW401" s="366"/>
      <c r="RCX401" s="366"/>
      <c r="RCY401" s="366"/>
      <c r="RCZ401" s="366"/>
      <c r="RDA401" s="366"/>
      <c r="RDB401" s="366"/>
      <c r="RDC401" s="366"/>
      <c r="RDD401" s="366"/>
      <c r="RDE401" s="366"/>
      <c r="RDF401" s="366"/>
      <c r="RDG401" s="366"/>
      <c r="RDH401" s="366"/>
      <c r="RDI401" s="366"/>
      <c r="RDJ401" s="366"/>
      <c r="RDK401" s="366"/>
      <c r="RDL401" s="366"/>
      <c r="RDM401" s="366"/>
      <c r="RDN401" s="366"/>
      <c r="RDO401" s="366"/>
      <c r="RDP401" s="366"/>
      <c r="RDQ401" s="366"/>
      <c r="RDR401" s="366"/>
      <c r="RDS401" s="366"/>
      <c r="RDT401" s="366"/>
      <c r="RDU401" s="366"/>
      <c r="RDV401" s="366"/>
      <c r="RDW401" s="366"/>
      <c r="RDX401" s="366"/>
      <c r="RDY401" s="366"/>
      <c r="RDZ401" s="366"/>
      <c r="REA401" s="366"/>
      <c r="REB401" s="366"/>
      <c r="REC401" s="366"/>
      <c r="RED401" s="366"/>
      <c r="REE401" s="366"/>
      <c r="REF401" s="366"/>
      <c r="REG401" s="366"/>
      <c r="REH401" s="366"/>
      <c r="REI401" s="366"/>
      <c r="REJ401" s="366"/>
      <c r="REK401" s="366"/>
      <c r="REL401" s="366"/>
      <c r="REM401" s="366"/>
      <c r="REN401" s="366"/>
      <c r="REO401" s="366"/>
      <c r="REP401" s="366"/>
      <c r="REQ401" s="366"/>
      <c r="RER401" s="366"/>
      <c r="RES401" s="366"/>
      <c r="RET401" s="366"/>
      <c r="REU401" s="366"/>
      <c r="REV401" s="366"/>
      <c r="REW401" s="366"/>
      <c r="REX401" s="366"/>
      <c r="REY401" s="366"/>
      <c r="REZ401" s="366"/>
      <c r="RFA401" s="366"/>
      <c r="RFB401" s="366"/>
      <c r="RFC401" s="366"/>
      <c r="RFD401" s="366"/>
      <c r="RFE401" s="366"/>
      <c r="RFF401" s="366"/>
      <c r="RFG401" s="366"/>
      <c r="RFH401" s="366"/>
      <c r="RFI401" s="366"/>
      <c r="RFJ401" s="366"/>
      <c r="RFK401" s="366"/>
      <c r="RFL401" s="366"/>
      <c r="RFM401" s="366"/>
      <c r="RFN401" s="366"/>
      <c r="RFO401" s="366"/>
      <c r="RFP401" s="366"/>
      <c r="RFQ401" s="366"/>
      <c r="RFR401" s="366"/>
      <c r="RFS401" s="366"/>
      <c r="RFT401" s="366"/>
      <c r="RFU401" s="366"/>
      <c r="RFV401" s="366"/>
      <c r="RFW401" s="366"/>
      <c r="RFX401" s="366"/>
      <c r="RFY401" s="366"/>
      <c r="RFZ401" s="366"/>
      <c r="RGA401" s="366"/>
      <c r="RGB401" s="366"/>
      <c r="RGC401" s="366"/>
      <c r="RGD401" s="366"/>
      <c r="RGE401" s="366"/>
      <c r="RGF401" s="366"/>
      <c r="RGG401" s="366"/>
      <c r="RGH401" s="366"/>
      <c r="RGI401" s="366"/>
      <c r="RGJ401" s="366"/>
      <c r="RGK401" s="366"/>
      <c r="RGL401" s="366"/>
      <c r="RGM401" s="366"/>
      <c r="RGN401" s="366"/>
      <c r="RGO401" s="366"/>
      <c r="RGP401" s="366"/>
      <c r="RGQ401" s="366"/>
      <c r="RGR401" s="366"/>
      <c r="RGS401" s="366"/>
      <c r="RGT401" s="366"/>
      <c r="RGU401" s="366"/>
      <c r="RGV401" s="366"/>
      <c r="RGW401" s="366"/>
      <c r="RGX401" s="366"/>
      <c r="RGY401" s="366"/>
      <c r="RGZ401" s="366"/>
      <c r="RHA401" s="366"/>
      <c r="RHB401" s="366"/>
      <c r="RHC401" s="366"/>
      <c r="RHD401" s="366"/>
      <c r="RHE401" s="366"/>
      <c r="RHF401" s="366"/>
      <c r="RHG401" s="366"/>
      <c r="RHH401" s="366"/>
      <c r="RHI401" s="366"/>
      <c r="RHJ401" s="366"/>
      <c r="RHK401" s="366"/>
      <c r="RHL401" s="366"/>
      <c r="RHM401" s="366"/>
      <c r="RHN401" s="366"/>
      <c r="RHO401" s="366"/>
      <c r="RHP401" s="366"/>
      <c r="RHQ401" s="366"/>
      <c r="RHR401" s="366"/>
      <c r="RHS401" s="366"/>
      <c r="RHT401" s="366"/>
      <c r="RHU401" s="366"/>
      <c r="RHV401" s="366"/>
      <c r="RHW401" s="366"/>
      <c r="RHX401" s="366"/>
      <c r="RHY401" s="366"/>
      <c r="RHZ401" s="366"/>
      <c r="RIA401" s="366"/>
      <c r="RIB401" s="366"/>
      <c r="RIC401" s="366"/>
      <c r="RID401" s="366"/>
      <c r="RIE401" s="366"/>
      <c r="RIF401" s="366"/>
      <c r="RIG401" s="366"/>
      <c r="RIH401" s="366"/>
      <c r="RII401" s="366"/>
      <c r="RIJ401" s="366"/>
      <c r="RIK401" s="366"/>
      <c r="RIL401" s="366"/>
      <c r="RIM401" s="366"/>
      <c r="RIN401" s="366"/>
      <c r="RIO401" s="366"/>
      <c r="RIP401" s="366"/>
      <c r="RIQ401" s="366"/>
      <c r="RIR401" s="366"/>
      <c r="RIS401" s="366"/>
      <c r="RIT401" s="366"/>
      <c r="RIU401" s="366"/>
      <c r="RIV401" s="366"/>
      <c r="RIW401" s="366"/>
      <c r="RIX401" s="366"/>
      <c r="RIY401" s="366"/>
      <c r="RIZ401" s="366"/>
      <c r="RJA401" s="366"/>
      <c r="RJB401" s="366"/>
      <c r="RJC401" s="366"/>
      <c r="RJD401" s="366"/>
      <c r="RJE401" s="366"/>
      <c r="RJF401" s="366"/>
      <c r="RJG401" s="366"/>
      <c r="RJH401" s="366"/>
      <c r="RJI401" s="366"/>
      <c r="RJJ401" s="366"/>
      <c r="RJK401" s="366"/>
      <c r="RJL401" s="366"/>
      <c r="RJM401" s="366"/>
      <c r="RJN401" s="366"/>
      <c r="RJO401" s="366"/>
      <c r="RJP401" s="366"/>
      <c r="RJQ401" s="366"/>
      <c r="RJR401" s="366"/>
      <c r="RJS401" s="366"/>
      <c r="RJT401" s="366"/>
      <c r="RJU401" s="366"/>
      <c r="RJV401" s="366"/>
      <c r="RJW401" s="366"/>
      <c r="RJX401" s="366"/>
      <c r="RJY401" s="366"/>
      <c r="RJZ401" s="366"/>
      <c r="RKA401" s="366"/>
      <c r="RKB401" s="366"/>
      <c r="RKC401" s="366"/>
      <c r="RKD401" s="366"/>
      <c r="RKE401" s="366"/>
      <c r="RKF401" s="366"/>
      <c r="RKG401" s="366"/>
      <c r="RKH401" s="366"/>
      <c r="RKI401" s="366"/>
      <c r="RKJ401" s="366"/>
      <c r="RKK401" s="366"/>
      <c r="RKL401" s="366"/>
      <c r="RKM401" s="366"/>
      <c r="RKN401" s="366"/>
      <c r="RKO401" s="366"/>
      <c r="RKP401" s="366"/>
      <c r="RKQ401" s="366"/>
      <c r="RKR401" s="366"/>
      <c r="RKS401" s="366"/>
      <c r="RKT401" s="366"/>
      <c r="RKU401" s="366"/>
      <c r="RKV401" s="366"/>
      <c r="RKW401" s="366"/>
      <c r="RKX401" s="366"/>
      <c r="RKY401" s="366"/>
      <c r="RKZ401" s="366"/>
      <c r="RLA401" s="366"/>
      <c r="RLB401" s="366"/>
      <c r="RLC401" s="366"/>
      <c r="RLD401" s="366"/>
      <c r="RLE401" s="366"/>
      <c r="RLF401" s="366"/>
      <c r="RLG401" s="366"/>
      <c r="RLH401" s="366"/>
      <c r="RLI401" s="366"/>
      <c r="RLJ401" s="366"/>
      <c r="RLK401" s="366"/>
      <c r="RLL401" s="366"/>
      <c r="RLM401" s="366"/>
      <c r="RLN401" s="366"/>
      <c r="RLO401" s="366"/>
      <c r="RLP401" s="366"/>
      <c r="RLQ401" s="366"/>
      <c r="RLR401" s="366"/>
      <c r="RLS401" s="366"/>
      <c r="RLT401" s="366"/>
      <c r="RLU401" s="366"/>
      <c r="RLV401" s="366"/>
      <c r="RLW401" s="366"/>
      <c r="RLX401" s="366"/>
      <c r="RLY401" s="366"/>
      <c r="RLZ401" s="366"/>
      <c r="RMA401" s="366"/>
      <c r="RMB401" s="366"/>
      <c r="RMC401" s="366"/>
      <c r="RMD401" s="366"/>
      <c r="RME401" s="366"/>
      <c r="RMF401" s="366"/>
      <c r="RMG401" s="366"/>
      <c r="RMH401" s="366"/>
      <c r="RMI401" s="366"/>
      <c r="RMJ401" s="366"/>
      <c r="RMK401" s="366"/>
      <c r="RML401" s="366"/>
      <c r="RMM401" s="366"/>
      <c r="RMN401" s="366"/>
      <c r="RMO401" s="366"/>
      <c r="RMP401" s="366"/>
      <c r="RMQ401" s="366"/>
      <c r="RMR401" s="366"/>
      <c r="RMS401" s="366"/>
      <c r="RMT401" s="366"/>
      <c r="RMU401" s="366"/>
      <c r="RMV401" s="366"/>
      <c r="RMW401" s="366"/>
      <c r="RMX401" s="366"/>
      <c r="RMY401" s="366"/>
      <c r="RMZ401" s="366"/>
      <c r="RNA401" s="366"/>
      <c r="RNB401" s="366"/>
      <c r="RNC401" s="366"/>
      <c r="RND401" s="366"/>
      <c r="RNE401" s="366"/>
      <c r="RNF401" s="366"/>
      <c r="RNG401" s="366"/>
      <c r="RNH401" s="366"/>
      <c r="RNI401" s="366"/>
      <c r="RNJ401" s="366"/>
      <c r="RNK401" s="366"/>
      <c r="RNL401" s="366"/>
      <c r="RNM401" s="366"/>
      <c r="RNN401" s="366"/>
      <c r="RNO401" s="366"/>
      <c r="RNP401" s="366"/>
      <c r="RNQ401" s="366"/>
      <c r="RNR401" s="366"/>
      <c r="RNS401" s="366"/>
      <c r="RNT401" s="366"/>
      <c r="RNU401" s="366"/>
      <c r="RNV401" s="366"/>
      <c r="RNW401" s="366"/>
      <c r="RNX401" s="366"/>
      <c r="RNY401" s="366"/>
      <c r="RNZ401" s="366"/>
      <c r="ROA401" s="366"/>
      <c r="ROB401" s="366"/>
      <c r="ROC401" s="366"/>
      <c r="ROD401" s="366"/>
      <c r="ROE401" s="366"/>
      <c r="ROF401" s="366"/>
      <c r="ROG401" s="366"/>
      <c r="ROH401" s="366"/>
      <c r="ROI401" s="366"/>
      <c r="ROJ401" s="366"/>
      <c r="ROK401" s="366"/>
      <c r="ROL401" s="366"/>
      <c r="ROM401" s="366"/>
      <c r="RON401" s="366"/>
      <c r="ROO401" s="366"/>
      <c r="ROP401" s="366"/>
      <c r="ROQ401" s="366"/>
      <c r="ROR401" s="366"/>
      <c r="ROS401" s="366"/>
      <c r="ROT401" s="366"/>
      <c r="ROU401" s="366"/>
      <c r="ROV401" s="366"/>
      <c r="ROW401" s="366"/>
      <c r="ROX401" s="366"/>
      <c r="ROY401" s="366"/>
      <c r="ROZ401" s="366"/>
      <c r="RPA401" s="366"/>
      <c r="RPB401" s="366"/>
      <c r="RPC401" s="366"/>
      <c r="RPD401" s="366"/>
      <c r="RPE401" s="366"/>
      <c r="RPF401" s="366"/>
      <c r="RPG401" s="366"/>
      <c r="RPH401" s="366"/>
      <c r="RPI401" s="366"/>
      <c r="RPJ401" s="366"/>
      <c r="RPK401" s="366"/>
      <c r="RPL401" s="366"/>
      <c r="RPM401" s="366"/>
      <c r="RPN401" s="366"/>
      <c r="RPO401" s="366"/>
      <c r="RPP401" s="366"/>
      <c r="RPQ401" s="366"/>
      <c r="RPR401" s="366"/>
      <c r="RPS401" s="366"/>
      <c r="RPT401" s="366"/>
      <c r="RPU401" s="366"/>
      <c r="RPV401" s="366"/>
      <c r="RPW401" s="366"/>
      <c r="RPX401" s="366"/>
      <c r="RPY401" s="366"/>
      <c r="RPZ401" s="366"/>
      <c r="RQA401" s="366"/>
      <c r="RQB401" s="366"/>
      <c r="RQC401" s="366"/>
      <c r="RQD401" s="366"/>
      <c r="RQE401" s="366"/>
      <c r="RQF401" s="366"/>
      <c r="RQG401" s="366"/>
      <c r="RQH401" s="366"/>
      <c r="RQI401" s="366"/>
      <c r="RQJ401" s="366"/>
      <c r="RQK401" s="366"/>
      <c r="RQL401" s="366"/>
      <c r="RQM401" s="366"/>
      <c r="RQN401" s="366"/>
      <c r="RQO401" s="366"/>
      <c r="RQP401" s="366"/>
      <c r="RQQ401" s="366"/>
      <c r="RQR401" s="366"/>
      <c r="RQS401" s="366"/>
      <c r="RQT401" s="366"/>
      <c r="RQU401" s="366"/>
      <c r="RQV401" s="366"/>
      <c r="RQW401" s="366"/>
      <c r="RQX401" s="366"/>
      <c r="RQY401" s="366"/>
      <c r="RQZ401" s="366"/>
      <c r="RRA401" s="366"/>
      <c r="RRB401" s="366"/>
      <c r="RRC401" s="366"/>
      <c r="RRD401" s="366"/>
      <c r="RRE401" s="366"/>
      <c r="RRF401" s="366"/>
      <c r="RRG401" s="366"/>
      <c r="RRH401" s="366"/>
      <c r="RRI401" s="366"/>
      <c r="RRJ401" s="366"/>
      <c r="RRK401" s="366"/>
      <c r="RRL401" s="366"/>
      <c r="RRM401" s="366"/>
      <c r="RRN401" s="366"/>
      <c r="RRO401" s="366"/>
      <c r="RRP401" s="366"/>
      <c r="RRQ401" s="366"/>
      <c r="RRR401" s="366"/>
      <c r="RRS401" s="366"/>
      <c r="RRT401" s="366"/>
      <c r="RRU401" s="366"/>
      <c r="RRV401" s="366"/>
      <c r="RRW401" s="366"/>
      <c r="RRX401" s="366"/>
      <c r="RRY401" s="366"/>
      <c r="RRZ401" s="366"/>
      <c r="RSA401" s="366"/>
      <c r="RSB401" s="366"/>
      <c r="RSC401" s="366"/>
      <c r="RSD401" s="366"/>
      <c r="RSE401" s="366"/>
      <c r="RSF401" s="366"/>
      <c r="RSG401" s="366"/>
      <c r="RSH401" s="366"/>
      <c r="RSI401" s="366"/>
      <c r="RSJ401" s="366"/>
      <c r="RSK401" s="366"/>
      <c r="RSL401" s="366"/>
      <c r="RSM401" s="366"/>
      <c r="RSN401" s="366"/>
      <c r="RSO401" s="366"/>
      <c r="RSP401" s="366"/>
      <c r="RSQ401" s="366"/>
      <c r="RSR401" s="366"/>
      <c r="RSS401" s="366"/>
      <c r="RST401" s="366"/>
      <c r="RSU401" s="366"/>
      <c r="RSV401" s="366"/>
      <c r="RSW401" s="366"/>
      <c r="RSX401" s="366"/>
      <c r="RSY401" s="366"/>
      <c r="RSZ401" s="366"/>
      <c r="RTA401" s="366"/>
      <c r="RTB401" s="366"/>
      <c r="RTC401" s="366"/>
      <c r="RTD401" s="366"/>
      <c r="RTE401" s="366"/>
      <c r="RTF401" s="366"/>
      <c r="RTG401" s="366"/>
      <c r="RTH401" s="366"/>
      <c r="RTI401" s="366"/>
      <c r="RTJ401" s="366"/>
      <c r="RTK401" s="366"/>
      <c r="RTL401" s="366"/>
      <c r="RTM401" s="366"/>
      <c r="RTN401" s="366"/>
      <c r="RTO401" s="366"/>
      <c r="RTP401" s="366"/>
      <c r="RTQ401" s="366"/>
      <c r="RTR401" s="366"/>
      <c r="RTS401" s="366"/>
      <c r="RTT401" s="366"/>
      <c r="RTU401" s="366"/>
      <c r="RTV401" s="366"/>
      <c r="RTW401" s="366"/>
      <c r="RTX401" s="366"/>
      <c r="RTY401" s="366"/>
      <c r="RTZ401" s="366"/>
      <c r="RUA401" s="366"/>
      <c r="RUB401" s="366"/>
      <c r="RUC401" s="366"/>
      <c r="RUD401" s="366"/>
      <c r="RUE401" s="366"/>
      <c r="RUF401" s="366"/>
      <c r="RUG401" s="366"/>
      <c r="RUH401" s="366"/>
      <c r="RUI401" s="366"/>
      <c r="RUJ401" s="366"/>
      <c r="RUK401" s="366"/>
      <c r="RUL401" s="366"/>
      <c r="RUM401" s="366"/>
      <c r="RUN401" s="366"/>
      <c r="RUO401" s="366"/>
      <c r="RUP401" s="366"/>
      <c r="RUQ401" s="366"/>
      <c r="RUR401" s="366"/>
      <c r="RUS401" s="366"/>
      <c r="RUT401" s="366"/>
      <c r="RUU401" s="366"/>
      <c r="RUV401" s="366"/>
      <c r="RUW401" s="366"/>
      <c r="RUX401" s="366"/>
      <c r="RUY401" s="366"/>
      <c r="RUZ401" s="366"/>
      <c r="RVA401" s="366"/>
      <c r="RVB401" s="366"/>
      <c r="RVC401" s="366"/>
      <c r="RVD401" s="366"/>
      <c r="RVE401" s="366"/>
      <c r="RVF401" s="366"/>
      <c r="RVG401" s="366"/>
      <c r="RVH401" s="366"/>
      <c r="RVI401" s="366"/>
      <c r="RVJ401" s="366"/>
      <c r="RVK401" s="366"/>
      <c r="RVL401" s="366"/>
      <c r="RVM401" s="366"/>
      <c r="RVN401" s="366"/>
      <c r="RVO401" s="366"/>
      <c r="RVP401" s="366"/>
      <c r="RVQ401" s="366"/>
      <c r="RVR401" s="366"/>
      <c r="RVS401" s="366"/>
      <c r="RVT401" s="366"/>
      <c r="RVU401" s="366"/>
      <c r="RVV401" s="366"/>
      <c r="RVW401" s="366"/>
      <c r="RVX401" s="366"/>
      <c r="RVY401" s="366"/>
      <c r="RVZ401" s="366"/>
      <c r="RWA401" s="366"/>
      <c r="RWB401" s="366"/>
      <c r="RWC401" s="366"/>
      <c r="RWD401" s="366"/>
      <c r="RWE401" s="366"/>
      <c r="RWF401" s="366"/>
      <c r="RWG401" s="366"/>
      <c r="RWH401" s="366"/>
      <c r="RWI401" s="366"/>
      <c r="RWJ401" s="366"/>
      <c r="RWK401" s="366"/>
      <c r="RWL401" s="366"/>
      <c r="RWM401" s="366"/>
      <c r="RWN401" s="366"/>
      <c r="RWO401" s="366"/>
      <c r="RWP401" s="366"/>
      <c r="RWQ401" s="366"/>
      <c r="RWR401" s="366"/>
      <c r="RWS401" s="366"/>
      <c r="RWT401" s="366"/>
      <c r="RWU401" s="366"/>
      <c r="RWV401" s="366"/>
      <c r="RWW401" s="366"/>
      <c r="RWX401" s="366"/>
      <c r="RWY401" s="366"/>
      <c r="RWZ401" s="366"/>
      <c r="RXA401" s="366"/>
      <c r="RXB401" s="366"/>
      <c r="RXC401" s="366"/>
      <c r="RXD401" s="366"/>
      <c r="RXE401" s="366"/>
      <c r="RXF401" s="366"/>
      <c r="RXG401" s="366"/>
      <c r="RXH401" s="366"/>
      <c r="RXI401" s="366"/>
      <c r="RXJ401" s="366"/>
      <c r="RXK401" s="366"/>
      <c r="RXL401" s="366"/>
      <c r="RXM401" s="366"/>
      <c r="RXN401" s="366"/>
      <c r="RXO401" s="366"/>
      <c r="RXP401" s="366"/>
      <c r="RXQ401" s="366"/>
      <c r="RXR401" s="366"/>
      <c r="RXS401" s="366"/>
      <c r="RXT401" s="366"/>
      <c r="RXU401" s="366"/>
      <c r="RXV401" s="366"/>
      <c r="RXW401" s="366"/>
      <c r="RXX401" s="366"/>
      <c r="RXY401" s="366"/>
      <c r="RXZ401" s="366"/>
      <c r="RYA401" s="366"/>
      <c r="RYB401" s="366"/>
      <c r="RYC401" s="366"/>
      <c r="RYD401" s="366"/>
      <c r="RYE401" s="366"/>
      <c r="RYF401" s="366"/>
      <c r="RYG401" s="366"/>
      <c r="RYH401" s="366"/>
      <c r="RYI401" s="366"/>
      <c r="RYJ401" s="366"/>
      <c r="RYK401" s="366"/>
      <c r="RYL401" s="366"/>
      <c r="RYM401" s="366"/>
      <c r="RYN401" s="366"/>
      <c r="RYO401" s="366"/>
      <c r="RYP401" s="366"/>
      <c r="RYQ401" s="366"/>
      <c r="RYR401" s="366"/>
      <c r="RYS401" s="366"/>
      <c r="RYT401" s="366"/>
      <c r="RYU401" s="366"/>
      <c r="RYV401" s="366"/>
      <c r="RYW401" s="366"/>
      <c r="RYX401" s="366"/>
      <c r="RYY401" s="366"/>
      <c r="RYZ401" s="366"/>
      <c r="RZA401" s="366"/>
      <c r="RZB401" s="366"/>
      <c r="RZC401" s="366"/>
      <c r="RZD401" s="366"/>
      <c r="RZE401" s="366"/>
      <c r="RZF401" s="366"/>
      <c r="RZG401" s="366"/>
      <c r="RZH401" s="366"/>
      <c r="RZI401" s="366"/>
      <c r="RZJ401" s="366"/>
      <c r="RZK401" s="366"/>
      <c r="RZL401" s="366"/>
      <c r="RZM401" s="366"/>
      <c r="RZN401" s="366"/>
      <c r="RZO401" s="366"/>
      <c r="RZP401" s="366"/>
      <c r="RZQ401" s="366"/>
      <c r="RZR401" s="366"/>
      <c r="RZS401" s="366"/>
      <c r="RZT401" s="366"/>
      <c r="RZU401" s="366"/>
      <c r="RZV401" s="366"/>
      <c r="RZW401" s="366"/>
      <c r="RZX401" s="366"/>
      <c r="RZY401" s="366"/>
      <c r="RZZ401" s="366"/>
      <c r="SAA401" s="366"/>
      <c r="SAB401" s="366"/>
      <c r="SAC401" s="366"/>
      <c r="SAD401" s="366"/>
      <c r="SAE401" s="366"/>
      <c r="SAF401" s="366"/>
      <c r="SAG401" s="366"/>
      <c r="SAH401" s="366"/>
      <c r="SAI401" s="366"/>
      <c r="SAJ401" s="366"/>
      <c r="SAK401" s="366"/>
      <c r="SAL401" s="366"/>
      <c r="SAM401" s="366"/>
      <c r="SAN401" s="366"/>
      <c r="SAO401" s="366"/>
      <c r="SAP401" s="366"/>
      <c r="SAQ401" s="366"/>
      <c r="SAR401" s="366"/>
      <c r="SAS401" s="366"/>
      <c r="SAT401" s="366"/>
      <c r="SAU401" s="366"/>
      <c r="SAV401" s="366"/>
      <c r="SAW401" s="366"/>
      <c r="SAX401" s="366"/>
      <c r="SAY401" s="366"/>
      <c r="SAZ401" s="366"/>
      <c r="SBA401" s="366"/>
      <c r="SBB401" s="366"/>
      <c r="SBC401" s="366"/>
      <c r="SBD401" s="366"/>
      <c r="SBE401" s="366"/>
      <c r="SBF401" s="366"/>
      <c r="SBG401" s="366"/>
      <c r="SBH401" s="366"/>
      <c r="SBI401" s="366"/>
      <c r="SBJ401" s="366"/>
      <c r="SBK401" s="366"/>
      <c r="SBL401" s="366"/>
      <c r="SBM401" s="366"/>
      <c r="SBN401" s="366"/>
      <c r="SBO401" s="366"/>
      <c r="SBP401" s="366"/>
      <c r="SBQ401" s="366"/>
      <c r="SBR401" s="366"/>
      <c r="SBS401" s="366"/>
      <c r="SBT401" s="366"/>
      <c r="SBU401" s="366"/>
      <c r="SBV401" s="366"/>
      <c r="SBW401" s="366"/>
      <c r="SBX401" s="366"/>
      <c r="SBY401" s="366"/>
      <c r="SBZ401" s="366"/>
      <c r="SCA401" s="366"/>
      <c r="SCB401" s="366"/>
      <c r="SCC401" s="366"/>
      <c r="SCD401" s="366"/>
      <c r="SCE401" s="366"/>
      <c r="SCF401" s="366"/>
      <c r="SCG401" s="366"/>
      <c r="SCH401" s="366"/>
      <c r="SCI401" s="366"/>
      <c r="SCJ401" s="366"/>
      <c r="SCK401" s="366"/>
      <c r="SCL401" s="366"/>
      <c r="SCM401" s="366"/>
      <c r="SCN401" s="366"/>
      <c r="SCO401" s="366"/>
      <c r="SCP401" s="366"/>
      <c r="SCQ401" s="366"/>
      <c r="SCR401" s="366"/>
      <c r="SCS401" s="366"/>
      <c r="SCT401" s="366"/>
      <c r="SCU401" s="366"/>
      <c r="SCV401" s="366"/>
      <c r="SCW401" s="366"/>
      <c r="SCX401" s="366"/>
      <c r="SCY401" s="366"/>
      <c r="SCZ401" s="366"/>
      <c r="SDA401" s="366"/>
      <c r="SDB401" s="366"/>
      <c r="SDC401" s="366"/>
      <c r="SDD401" s="366"/>
      <c r="SDE401" s="366"/>
      <c r="SDF401" s="366"/>
      <c r="SDG401" s="366"/>
      <c r="SDH401" s="366"/>
      <c r="SDI401" s="366"/>
      <c r="SDJ401" s="366"/>
      <c r="SDK401" s="366"/>
      <c r="SDL401" s="366"/>
      <c r="SDM401" s="366"/>
      <c r="SDN401" s="366"/>
      <c r="SDO401" s="366"/>
      <c r="SDP401" s="366"/>
      <c r="SDQ401" s="366"/>
      <c r="SDR401" s="366"/>
      <c r="SDS401" s="366"/>
      <c r="SDT401" s="366"/>
      <c r="SDU401" s="366"/>
      <c r="SDV401" s="366"/>
      <c r="SDW401" s="366"/>
      <c r="SDX401" s="366"/>
      <c r="SDY401" s="366"/>
      <c r="SDZ401" s="366"/>
      <c r="SEA401" s="366"/>
      <c r="SEB401" s="366"/>
      <c r="SEC401" s="366"/>
      <c r="SED401" s="366"/>
      <c r="SEE401" s="366"/>
      <c r="SEF401" s="366"/>
      <c r="SEG401" s="366"/>
      <c r="SEH401" s="366"/>
      <c r="SEI401" s="366"/>
      <c r="SEJ401" s="366"/>
      <c r="SEK401" s="366"/>
      <c r="SEL401" s="366"/>
      <c r="SEM401" s="366"/>
      <c r="SEN401" s="366"/>
      <c r="SEO401" s="366"/>
      <c r="SEP401" s="366"/>
      <c r="SEQ401" s="366"/>
      <c r="SER401" s="366"/>
      <c r="SES401" s="366"/>
      <c r="SET401" s="366"/>
      <c r="SEU401" s="366"/>
      <c r="SEV401" s="366"/>
      <c r="SEW401" s="366"/>
      <c r="SEX401" s="366"/>
      <c r="SEY401" s="366"/>
      <c r="SEZ401" s="366"/>
      <c r="SFA401" s="366"/>
      <c r="SFB401" s="366"/>
      <c r="SFC401" s="366"/>
      <c r="SFD401" s="366"/>
      <c r="SFE401" s="366"/>
      <c r="SFF401" s="366"/>
      <c r="SFG401" s="366"/>
      <c r="SFH401" s="366"/>
      <c r="SFI401" s="366"/>
      <c r="SFJ401" s="366"/>
      <c r="SFK401" s="366"/>
      <c r="SFL401" s="366"/>
      <c r="SFM401" s="366"/>
      <c r="SFN401" s="366"/>
      <c r="SFO401" s="366"/>
      <c r="SFP401" s="366"/>
      <c r="SFQ401" s="366"/>
      <c r="SFR401" s="366"/>
      <c r="SFS401" s="366"/>
      <c r="SFT401" s="366"/>
      <c r="SFU401" s="366"/>
      <c r="SFV401" s="366"/>
      <c r="SFW401" s="366"/>
      <c r="SFX401" s="366"/>
      <c r="SFY401" s="366"/>
      <c r="SFZ401" s="366"/>
      <c r="SGA401" s="366"/>
      <c r="SGB401" s="366"/>
      <c r="SGC401" s="366"/>
      <c r="SGD401" s="366"/>
      <c r="SGE401" s="366"/>
      <c r="SGF401" s="366"/>
      <c r="SGG401" s="366"/>
      <c r="SGH401" s="366"/>
      <c r="SGI401" s="366"/>
      <c r="SGJ401" s="366"/>
      <c r="SGK401" s="366"/>
      <c r="SGL401" s="366"/>
      <c r="SGM401" s="366"/>
      <c r="SGN401" s="366"/>
      <c r="SGO401" s="366"/>
      <c r="SGP401" s="366"/>
      <c r="SGQ401" s="366"/>
      <c r="SGR401" s="366"/>
      <c r="SGS401" s="366"/>
      <c r="SGT401" s="366"/>
      <c r="SGU401" s="366"/>
      <c r="SGV401" s="366"/>
      <c r="SGW401" s="366"/>
      <c r="SGX401" s="366"/>
      <c r="SGY401" s="366"/>
      <c r="SGZ401" s="366"/>
      <c r="SHA401" s="366"/>
      <c r="SHB401" s="366"/>
      <c r="SHC401" s="366"/>
      <c r="SHD401" s="366"/>
      <c r="SHE401" s="366"/>
      <c r="SHF401" s="366"/>
      <c r="SHG401" s="366"/>
      <c r="SHH401" s="366"/>
      <c r="SHI401" s="366"/>
      <c r="SHJ401" s="366"/>
      <c r="SHK401" s="366"/>
      <c r="SHL401" s="366"/>
      <c r="SHM401" s="366"/>
      <c r="SHN401" s="366"/>
      <c r="SHO401" s="366"/>
      <c r="SHP401" s="366"/>
      <c r="SHQ401" s="366"/>
      <c r="SHR401" s="366"/>
      <c r="SHS401" s="366"/>
      <c r="SHT401" s="366"/>
      <c r="SHU401" s="366"/>
      <c r="SHV401" s="366"/>
      <c r="SHW401" s="366"/>
      <c r="SHX401" s="366"/>
      <c r="SHY401" s="366"/>
      <c r="SHZ401" s="366"/>
      <c r="SIA401" s="366"/>
      <c r="SIB401" s="366"/>
      <c r="SIC401" s="366"/>
      <c r="SID401" s="366"/>
      <c r="SIE401" s="366"/>
      <c r="SIF401" s="366"/>
      <c r="SIG401" s="366"/>
      <c r="SIH401" s="366"/>
      <c r="SII401" s="366"/>
      <c r="SIJ401" s="366"/>
      <c r="SIK401" s="366"/>
      <c r="SIL401" s="366"/>
      <c r="SIM401" s="366"/>
      <c r="SIN401" s="366"/>
      <c r="SIO401" s="366"/>
      <c r="SIP401" s="366"/>
      <c r="SIQ401" s="366"/>
      <c r="SIR401" s="366"/>
      <c r="SIS401" s="366"/>
      <c r="SIT401" s="366"/>
      <c r="SIU401" s="366"/>
      <c r="SIV401" s="366"/>
      <c r="SIW401" s="366"/>
      <c r="SIX401" s="366"/>
      <c r="SIY401" s="366"/>
      <c r="SIZ401" s="366"/>
      <c r="SJA401" s="366"/>
      <c r="SJB401" s="366"/>
      <c r="SJC401" s="366"/>
      <c r="SJD401" s="366"/>
      <c r="SJE401" s="366"/>
      <c r="SJF401" s="366"/>
      <c r="SJG401" s="366"/>
      <c r="SJH401" s="366"/>
      <c r="SJI401" s="366"/>
      <c r="SJJ401" s="366"/>
      <c r="SJK401" s="366"/>
      <c r="SJL401" s="366"/>
      <c r="SJM401" s="366"/>
      <c r="SJN401" s="366"/>
      <c r="SJO401" s="366"/>
      <c r="SJP401" s="366"/>
      <c r="SJQ401" s="366"/>
      <c r="SJR401" s="366"/>
      <c r="SJS401" s="366"/>
      <c r="SJT401" s="366"/>
      <c r="SJU401" s="366"/>
      <c r="SJV401" s="366"/>
      <c r="SJW401" s="366"/>
      <c r="SJX401" s="366"/>
      <c r="SJY401" s="366"/>
      <c r="SJZ401" s="366"/>
      <c r="SKA401" s="366"/>
      <c r="SKB401" s="366"/>
      <c r="SKC401" s="366"/>
      <c r="SKD401" s="366"/>
      <c r="SKE401" s="366"/>
      <c r="SKF401" s="366"/>
      <c r="SKG401" s="366"/>
      <c r="SKH401" s="366"/>
      <c r="SKI401" s="366"/>
      <c r="SKJ401" s="366"/>
      <c r="SKK401" s="366"/>
      <c r="SKL401" s="366"/>
      <c r="SKM401" s="366"/>
      <c r="SKN401" s="366"/>
      <c r="SKO401" s="366"/>
      <c r="SKP401" s="366"/>
      <c r="SKQ401" s="366"/>
      <c r="SKR401" s="366"/>
      <c r="SKS401" s="366"/>
      <c r="SKT401" s="366"/>
      <c r="SKU401" s="366"/>
      <c r="SKV401" s="366"/>
      <c r="SKW401" s="366"/>
      <c r="SKX401" s="366"/>
      <c r="SKY401" s="366"/>
      <c r="SKZ401" s="366"/>
      <c r="SLA401" s="366"/>
      <c r="SLB401" s="366"/>
      <c r="SLC401" s="366"/>
      <c r="SLD401" s="366"/>
      <c r="SLE401" s="366"/>
      <c r="SLF401" s="366"/>
      <c r="SLG401" s="366"/>
      <c r="SLH401" s="366"/>
      <c r="SLI401" s="366"/>
      <c r="SLJ401" s="366"/>
      <c r="SLK401" s="366"/>
      <c r="SLL401" s="366"/>
      <c r="SLM401" s="366"/>
      <c r="SLN401" s="366"/>
      <c r="SLO401" s="366"/>
      <c r="SLP401" s="366"/>
      <c r="SLQ401" s="366"/>
      <c r="SLR401" s="366"/>
      <c r="SLS401" s="366"/>
      <c r="SLT401" s="366"/>
      <c r="SLU401" s="366"/>
      <c r="SLV401" s="366"/>
      <c r="SLW401" s="366"/>
      <c r="SLX401" s="366"/>
      <c r="SLY401" s="366"/>
      <c r="SLZ401" s="366"/>
      <c r="SMA401" s="366"/>
      <c r="SMB401" s="366"/>
      <c r="SMC401" s="366"/>
      <c r="SMD401" s="366"/>
      <c r="SME401" s="366"/>
      <c r="SMF401" s="366"/>
      <c r="SMG401" s="366"/>
      <c r="SMH401" s="366"/>
      <c r="SMI401" s="366"/>
      <c r="SMJ401" s="366"/>
      <c r="SMK401" s="366"/>
      <c r="SML401" s="366"/>
      <c r="SMM401" s="366"/>
      <c r="SMN401" s="366"/>
      <c r="SMO401" s="366"/>
      <c r="SMP401" s="366"/>
      <c r="SMQ401" s="366"/>
      <c r="SMR401" s="366"/>
      <c r="SMS401" s="366"/>
      <c r="SMT401" s="366"/>
      <c r="SMU401" s="366"/>
      <c r="SMV401" s="366"/>
      <c r="SMW401" s="366"/>
      <c r="SMX401" s="366"/>
      <c r="SMY401" s="366"/>
      <c r="SMZ401" s="366"/>
      <c r="SNA401" s="366"/>
      <c r="SNB401" s="366"/>
      <c r="SNC401" s="366"/>
      <c r="SND401" s="366"/>
      <c r="SNE401" s="366"/>
      <c r="SNF401" s="366"/>
      <c r="SNG401" s="366"/>
      <c r="SNH401" s="366"/>
      <c r="SNI401" s="366"/>
      <c r="SNJ401" s="366"/>
      <c r="SNK401" s="366"/>
      <c r="SNL401" s="366"/>
      <c r="SNM401" s="366"/>
      <c r="SNN401" s="366"/>
      <c r="SNO401" s="366"/>
      <c r="SNP401" s="366"/>
      <c r="SNQ401" s="366"/>
      <c r="SNR401" s="366"/>
      <c r="SNS401" s="366"/>
      <c r="SNT401" s="366"/>
      <c r="SNU401" s="366"/>
      <c r="SNV401" s="366"/>
      <c r="SNW401" s="366"/>
      <c r="SNX401" s="366"/>
      <c r="SNY401" s="366"/>
      <c r="SNZ401" s="366"/>
      <c r="SOA401" s="366"/>
      <c r="SOB401" s="366"/>
      <c r="SOC401" s="366"/>
      <c r="SOD401" s="366"/>
      <c r="SOE401" s="366"/>
      <c r="SOF401" s="366"/>
      <c r="SOG401" s="366"/>
      <c r="SOH401" s="366"/>
      <c r="SOI401" s="366"/>
      <c r="SOJ401" s="366"/>
      <c r="SOK401" s="366"/>
      <c r="SOL401" s="366"/>
      <c r="SOM401" s="366"/>
      <c r="SON401" s="366"/>
      <c r="SOO401" s="366"/>
      <c r="SOP401" s="366"/>
      <c r="SOQ401" s="366"/>
      <c r="SOR401" s="366"/>
      <c r="SOS401" s="366"/>
      <c r="SOT401" s="366"/>
      <c r="SOU401" s="366"/>
      <c r="SOV401" s="366"/>
      <c r="SOW401" s="366"/>
      <c r="SOX401" s="366"/>
      <c r="SOY401" s="366"/>
      <c r="SOZ401" s="366"/>
      <c r="SPA401" s="366"/>
      <c r="SPB401" s="366"/>
      <c r="SPC401" s="366"/>
      <c r="SPD401" s="366"/>
      <c r="SPE401" s="366"/>
      <c r="SPF401" s="366"/>
      <c r="SPG401" s="366"/>
      <c r="SPH401" s="366"/>
      <c r="SPI401" s="366"/>
      <c r="SPJ401" s="366"/>
      <c r="SPK401" s="366"/>
      <c r="SPL401" s="366"/>
      <c r="SPM401" s="366"/>
      <c r="SPN401" s="366"/>
      <c r="SPO401" s="366"/>
      <c r="SPP401" s="366"/>
      <c r="SPQ401" s="366"/>
      <c r="SPR401" s="366"/>
      <c r="SPS401" s="366"/>
      <c r="SPT401" s="366"/>
      <c r="SPU401" s="366"/>
      <c r="SPV401" s="366"/>
      <c r="SPW401" s="366"/>
      <c r="SPX401" s="366"/>
      <c r="SPY401" s="366"/>
      <c r="SPZ401" s="366"/>
      <c r="SQA401" s="366"/>
      <c r="SQB401" s="366"/>
      <c r="SQC401" s="366"/>
      <c r="SQD401" s="366"/>
      <c r="SQE401" s="366"/>
      <c r="SQF401" s="366"/>
      <c r="SQG401" s="366"/>
      <c r="SQH401" s="366"/>
      <c r="SQI401" s="366"/>
      <c r="SQJ401" s="366"/>
      <c r="SQK401" s="366"/>
      <c r="SQL401" s="366"/>
      <c r="SQM401" s="366"/>
      <c r="SQN401" s="366"/>
      <c r="SQO401" s="366"/>
      <c r="SQP401" s="366"/>
      <c r="SQQ401" s="366"/>
      <c r="SQR401" s="366"/>
      <c r="SQS401" s="366"/>
      <c r="SQT401" s="366"/>
      <c r="SQU401" s="366"/>
      <c r="SQV401" s="366"/>
      <c r="SQW401" s="366"/>
      <c r="SQX401" s="366"/>
      <c r="SQY401" s="366"/>
      <c r="SQZ401" s="366"/>
      <c r="SRA401" s="366"/>
      <c r="SRB401" s="366"/>
      <c r="SRC401" s="366"/>
      <c r="SRD401" s="366"/>
      <c r="SRE401" s="366"/>
      <c r="SRF401" s="366"/>
      <c r="SRG401" s="366"/>
      <c r="SRH401" s="366"/>
      <c r="SRI401" s="366"/>
      <c r="SRJ401" s="366"/>
      <c r="SRK401" s="366"/>
      <c r="SRL401" s="366"/>
      <c r="SRM401" s="366"/>
      <c r="SRN401" s="366"/>
      <c r="SRO401" s="366"/>
      <c r="SRP401" s="366"/>
      <c r="SRQ401" s="366"/>
      <c r="SRR401" s="366"/>
      <c r="SRS401" s="366"/>
      <c r="SRT401" s="366"/>
      <c r="SRU401" s="366"/>
      <c r="SRV401" s="366"/>
      <c r="SRW401" s="366"/>
      <c r="SRX401" s="366"/>
      <c r="SRY401" s="366"/>
      <c r="SRZ401" s="366"/>
      <c r="SSA401" s="366"/>
      <c r="SSB401" s="366"/>
      <c r="SSC401" s="366"/>
      <c r="SSD401" s="366"/>
      <c r="SSE401" s="366"/>
      <c r="SSF401" s="366"/>
      <c r="SSG401" s="366"/>
      <c r="SSH401" s="366"/>
      <c r="SSI401" s="366"/>
      <c r="SSJ401" s="366"/>
      <c r="SSK401" s="366"/>
      <c r="SSL401" s="366"/>
      <c r="SSM401" s="366"/>
      <c r="SSN401" s="366"/>
      <c r="SSO401" s="366"/>
      <c r="SSP401" s="366"/>
      <c r="SSQ401" s="366"/>
      <c r="SSR401" s="366"/>
      <c r="SSS401" s="366"/>
      <c r="SST401" s="366"/>
      <c r="SSU401" s="366"/>
      <c r="SSV401" s="366"/>
      <c r="SSW401" s="366"/>
      <c r="SSX401" s="366"/>
      <c r="SSY401" s="366"/>
      <c r="SSZ401" s="366"/>
      <c r="STA401" s="366"/>
      <c r="STB401" s="366"/>
      <c r="STC401" s="366"/>
      <c r="STD401" s="366"/>
      <c r="STE401" s="366"/>
      <c r="STF401" s="366"/>
      <c r="STG401" s="366"/>
      <c r="STH401" s="366"/>
      <c r="STI401" s="366"/>
      <c r="STJ401" s="366"/>
      <c r="STK401" s="366"/>
      <c r="STL401" s="366"/>
      <c r="STM401" s="366"/>
      <c r="STN401" s="366"/>
      <c r="STO401" s="366"/>
      <c r="STP401" s="366"/>
      <c r="STQ401" s="366"/>
      <c r="STR401" s="366"/>
      <c r="STS401" s="366"/>
      <c r="STT401" s="366"/>
      <c r="STU401" s="366"/>
      <c r="STV401" s="366"/>
      <c r="STW401" s="366"/>
      <c r="STX401" s="366"/>
      <c r="STY401" s="366"/>
      <c r="STZ401" s="366"/>
      <c r="SUA401" s="366"/>
      <c r="SUB401" s="366"/>
      <c r="SUC401" s="366"/>
      <c r="SUD401" s="366"/>
      <c r="SUE401" s="366"/>
      <c r="SUF401" s="366"/>
      <c r="SUG401" s="366"/>
      <c r="SUH401" s="366"/>
      <c r="SUI401" s="366"/>
      <c r="SUJ401" s="366"/>
      <c r="SUK401" s="366"/>
      <c r="SUL401" s="366"/>
      <c r="SUM401" s="366"/>
      <c r="SUN401" s="366"/>
      <c r="SUO401" s="366"/>
      <c r="SUP401" s="366"/>
      <c r="SUQ401" s="366"/>
      <c r="SUR401" s="366"/>
      <c r="SUS401" s="366"/>
      <c r="SUT401" s="366"/>
      <c r="SUU401" s="366"/>
      <c r="SUV401" s="366"/>
      <c r="SUW401" s="366"/>
      <c r="SUX401" s="366"/>
      <c r="SUY401" s="366"/>
      <c r="SUZ401" s="366"/>
      <c r="SVA401" s="366"/>
      <c r="SVB401" s="366"/>
      <c r="SVC401" s="366"/>
      <c r="SVD401" s="366"/>
      <c r="SVE401" s="366"/>
      <c r="SVF401" s="366"/>
      <c r="SVG401" s="366"/>
      <c r="SVH401" s="366"/>
      <c r="SVI401" s="366"/>
      <c r="SVJ401" s="366"/>
      <c r="SVK401" s="366"/>
      <c r="SVL401" s="366"/>
      <c r="SVM401" s="366"/>
      <c r="SVN401" s="366"/>
      <c r="SVO401" s="366"/>
      <c r="SVP401" s="366"/>
      <c r="SVQ401" s="366"/>
      <c r="SVR401" s="366"/>
      <c r="SVS401" s="366"/>
      <c r="SVT401" s="366"/>
      <c r="SVU401" s="366"/>
      <c r="SVV401" s="366"/>
      <c r="SVW401" s="366"/>
      <c r="SVX401" s="366"/>
      <c r="SVY401" s="366"/>
      <c r="SVZ401" s="366"/>
      <c r="SWA401" s="366"/>
      <c r="SWB401" s="366"/>
      <c r="SWC401" s="366"/>
      <c r="SWD401" s="366"/>
      <c r="SWE401" s="366"/>
      <c r="SWF401" s="366"/>
      <c r="SWG401" s="366"/>
      <c r="SWH401" s="366"/>
      <c r="SWI401" s="366"/>
      <c r="SWJ401" s="366"/>
      <c r="SWK401" s="366"/>
      <c r="SWL401" s="366"/>
      <c r="SWM401" s="366"/>
      <c r="SWN401" s="366"/>
      <c r="SWO401" s="366"/>
      <c r="SWP401" s="366"/>
      <c r="SWQ401" s="366"/>
      <c r="SWR401" s="366"/>
      <c r="SWS401" s="366"/>
      <c r="SWT401" s="366"/>
      <c r="SWU401" s="366"/>
      <c r="SWV401" s="366"/>
      <c r="SWW401" s="366"/>
      <c r="SWX401" s="366"/>
      <c r="SWY401" s="366"/>
      <c r="SWZ401" s="366"/>
      <c r="SXA401" s="366"/>
      <c r="SXB401" s="366"/>
      <c r="SXC401" s="366"/>
      <c r="SXD401" s="366"/>
      <c r="SXE401" s="366"/>
      <c r="SXF401" s="366"/>
      <c r="SXG401" s="366"/>
      <c r="SXH401" s="366"/>
      <c r="SXI401" s="366"/>
      <c r="SXJ401" s="366"/>
      <c r="SXK401" s="366"/>
      <c r="SXL401" s="366"/>
      <c r="SXM401" s="366"/>
      <c r="SXN401" s="366"/>
      <c r="SXO401" s="366"/>
      <c r="SXP401" s="366"/>
      <c r="SXQ401" s="366"/>
      <c r="SXR401" s="366"/>
      <c r="SXS401" s="366"/>
      <c r="SXT401" s="366"/>
      <c r="SXU401" s="366"/>
      <c r="SXV401" s="366"/>
      <c r="SXW401" s="366"/>
      <c r="SXX401" s="366"/>
      <c r="SXY401" s="366"/>
      <c r="SXZ401" s="366"/>
      <c r="SYA401" s="366"/>
      <c r="SYB401" s="366"/>
      <c r="SYC401" s="366"/>
      <c r="SYD401" s="366"/>
      <c r="SYE401" s="366"/>
      <c r="SYF401" s="366"/>
      <c r="SYG401" s="366"/>
      <c r="SYH401" s="366"/>
      <c r="SYI401" s="366"/>
      <c r="SYJ401" s="366"/>
      <c r="SYK401" s="366"/>
      <c r="SYL401" s="366"/>
      <c r="SYM401" s="366"/>
      <c r="SYN401" s="366"/>
      <c r="SYO401" s="366"/>
      <c r="SYP401" s="366"/>
      <c r="SYQ401" s="366"/>
      <c r="SYR401" s="366"/>
      <c r="SYS401" s="366"/>
      <c r="SYT401" s="366"/>
      <c r="SYU401" s="366"/>
      <c r="SYV401" s="366"/>
      <c r="SYW401" s="366"/>
      <c r="SYX401" s="366"/>
      <c r="SYY401" s="366"/>
      <c r="SYZ401" s="366"/>
      <c r="SZA401" s="366"/>
      <c r="SZB401" s="366"/>
      <c r="SZC401" s="366"/>
      <c r="SZD401" s="366"/>
      <c r="SZE401" s="366"/>
      <c r="SZF401" s="366"/>
      <c r="SZG401" s="366"/>
      <c r="SZH401" s="366"/>
      <c r="SZI401" s="366"/>
      <c r="SZJ401" s="366"/>
      <c r="SZK401" s="366"/>
      <c r="SZL401" s="366"/>
      <c r="SZM401" s="366"/>
      <c r="SZN401" s="366"/>
      <c r="SZO401" s="366"/>
      <c r="SZP401" s="366"/>
      <c r="SZQ401" s="366"/>
      <c r="SZR401" s="366"/>
      <c r="SZS401" s="366"/>
      <c r="SZT401" s="366"/>
      <c r="SZU401" s="366"/>
      <c r="SZV401" s="366"/>
      <c r="SZW401" s="366"/>
      <c r="SZX401" s="366"/>
      <c r="SZY401" s="366"/>
      <c r="SZZ401" s="366"/>
      <c r="TAA401" s="366"/>
      <c r="TAB401" s="366"/>
      <c r="TAC401" s="366"/>
      <c r="TAD401" s="366"/>
      <c r="TAE401" s="366"/>
      <c r="TAF401" s="366"/>
      <c r="TAG401" s="366"/>
      <c r="TAH401" s="366"/>
      <c r="TAI401" s="366"/>
      <c r="TAJ401" s="366"/>
      <c r="TAK401" s="366"/>
      <c r="TAL401" s="366"/>
      <c r="TAM401" s="366"/>
      <c r="TAN401" s="366"/>
      <c r="TAO401" s="366"/>
      <c r="TAP401" s="366"/>
      <c r="TAQ401" s="366"/>
      <c r="TAR401" s="366"/>
      <c r="TAS401" s="366"/>
      <c r="TAT401" s="366"/>
      <c r="TAU401" s="366"/>
      <c r="TAV401" s="366"/>
      <c r="TAW401" s="366"/>
      <c r="TAX401" s="366"/>
      <c r="TAY401" s="366"/>
      <c r="TAZ401" s="366"/>
      <c r="TBA401" s="366"/>
      <c r="TBB401" s="366"/>
      <c r="TBC401" s="366"/>
      <c r="TBD401" s="366"/>
      <c r="TBE401" s="366"/>
      <c r="TBF401" s="366"/>
      <c r="TBG401" s="366"/>
      <c r="TBH401" s="366"/>
      <c r="TBI401" s="366"/>
      <c r="TBJ401" s="366"/>
      <c r="TBK401" s="366"/>
      <c r="TBL401" s="366"/>
      <c r="TBM401" s="366"/>
      <c r="TBN401" s="366"/>
      <c r="TBO401" s="366"/>
      <c r="TBP401" s="366"/>
      <c r="TBQ401" s="366"/>
      <c r="TBR401" s="366"/>
      <c r="TBS401" s="366"/>
      <c r="TBT401" s="366"/>
      <c r="TBU401" s="366"/>
      <c r="TBV401" s="366"/>
      <c r="TBW401" s="366"/>
      <c r="TBX401" s="366"/>
      <c r="TBY401" s="366"/>
      <c r="TBZ401" s="366"/>
      <c r="TCA401" s="366"/>
      <c r="TCB401" s="366"/>
      <c r="TCC401" s="366"/>
      <c r="TCD401" s="366"/>
      <c r="TCE401" s="366"/>
      <c r="TCF401" s="366"/>
      <c r="TCG401" s="366"/>
      <c r="TCH401" s="366"/>
      <c r="TCI401" s="366"/>
      <c r="TCJ401" s="366"/>
      <c r="TCK401" s="366"/>
      <c r="TCL401" s="366"/>
      <c r="TCM401" s="366"/>
      <c r="TCN401" s="366"/>
      <c r="TCO401" s="366"/>
      <c r="TCP401" s="366"/>
      <c r="TCQ401" s="366"/>
      <c r="TCR401" s="366"/>
      <c r="TCS401" s="366"/>
      <c r="TCT401" s="366"/>
      <c r="TCU401" s="366"/>
      <c r="TCV401" s="366"/>
      <c r="TCW401" s="366"/>
      <c r="TCX401" s="366"/>
      <c r="TCY401" s="366"/>
      <c r="TCZ401" s="366"/>
      <c r="TDA401" s="366"/>
      <c r="TDB401" s="366"/>
      <c r="TDC401" s="366"/>
      <c r="TDD401" s="366"/>
      <c r="TDE401" s="366"/>
      <c r="TDF401" s="366"/>
      <c r="TDG401" s="366"/>
      <c r="TDH401" s="366"/>
      <c r="TDI401" s="366"/>
      <c r="TDJ401" s="366"/>
      <c r="TDK401" s="366"/>
      <c r="TDL401" s="366"/>
      <c r="TDM401" s="366"/>
      <c r="TDN401" s="366"/>
      <c r="TDO401" s="366"/>
      <c r="TDP401" s="366"/>
      <c r="TDQ401" s="366"/>
      <c r="TDR401" s="366"/>
      <c r="TDS401" s="366"/>
      <c r="TDT401" s="366"/>
      <c r="TDU401" s="366"/>
      <c r="TDV401" s="366"/>
      <c r="TDW401" s="366"/>
      <c r="TDX401" s="366"/>
      <c r="TDY401" s="366"/>
      <c r="TDZ401" s="366"/>
      <c r="TEA401" s="366"/>
      <c r="TEB401" s="366"/>
      <c r="TEC401" s="366"/>
      <c r="TED401" s="366"/>
      <c r="TEE401" s="366"/>
      <c r="TEF401" s="366"/>
      <c r="TEG401" s="366"/>
      <c r="TEH401" s="366"/>
      <c r="TEI401" s="366"/>
      <c r="TEJ401" s="366"/>
      <c r="TEK401" s="366"/>
      <c r="TEL401" s="366"/>
      <c r="TEM401" s="366"/>
      <c r="TEN401" s="366"/>
      <c r="TEO401" s="366"/>
      <c r="TEP401" s="366"/>
      <c r="TEQ401" s="366"/>
      <c r="TER401" s="366"/>
      <c r="TES401" s="366"/>
      <c r="TET401" s="366"/>
      <c r="TEU401" s="366"/>
      <c r="TEV401" s="366"/>
      <c r="TEW401" s="366"/>
      <c r="TEX401" s="366"/>
      <c r="TEY401" s="366"/>
      <c r="TEZ401" s="366"/>
      <c r="TFA401" s="366"/>
      <c r="TFB401" s="366"/>
      <c r="TFC401" s="366"/>
      <c r="TFD401" s="366"/>
      <c r="TFE401" s="366"/>
      <c r="TFF401" s="366"/>
      <c r="TFG401" s="366"/>
      <c r="TFH401" s="366"/>
      <c r="TFI401" s="366"/>
      <c r="TFJ401" s="366"/>
      <c r="TFK401" s="366"/>
      <c r="TFL401" s="366"/>
      <c r="TFM401" s="366"/>
      <c r="TFN401" s="366"/>
      <c r="TFO401" s="366"/>
      <c r="TFP401" s="366"/>
      <c r="TFQ401" s="366"/>
      <c r="TFR401" s="366"/>
      <c r="TFS401" s="366"/>
      <c r="TFT401" s="366"/>
      <c r="TFU401" s="366"/>
      <c r="TFV401" s="366"/>
      <c r="TFW401" s="366"/>
      <c r="TFX401" s="366"/>
      <c r="TFY401" s="366"/>
      <c r="TFZ401" s="366"/>
      <c r="TGA401" s="366"/>
      <c r="TGB401" s="366"/>
      <c r="TGC401" s="366"/>
      <c r="TGD401" s="366"/>
      <c r="TGE401" s="366"/>
      <c r="TGF401" s="366"/>
      <c r="TGG401" s="366"/>
      <c r="TGH401" s="366"/>
      <c r="TGI401" s="366"/>
      <c r="TGJ401" s="366"/>
      <c r="TGK401" s="366"/>
      <c r="TGL401" s="366"/>
      <c r="TGM401" s="366"/>
      <c r="TGN401" s="366"/>
      <c r="TGO401" s="366"/>
      <c r="TGP401" s="366"/>
      <c r="TGQ401" s="366"/>
      <c r="TGR401" s="366"/>
      <c r="TGS401" s="366"/>
      <c r="TGT401" s="366"/>
      <c r="TGU401" s="366"/>
      <c r="TGV401" s="366"/>
      <c r="TGW401" s="366"/>
      <c r="TGX401" s="366"/>
      <c r="TGY401" s="366"/>
      <c r="TGZ401" s="366"/>
      <c r="THA401" s="366"/>
      <c r="THB401" s="366"/>
      <c r="THC401" s="366"/>
      <c r="THD401" s="366"/>
      <c r="THE401" s="366"/>
      <c r="THF401" s="366"/>
      <c r="THG401" s="366"/>
      <c r="THH401" s="366"/>
      <c r="THI401" s="366"/>
      <c r="THJ401" s="366"/>
      <c r="THK401" s="366"/>
      <c r="THL401" s="366"/>
      <c r="THM401" s="366"/>
      <c r="THN401" s="366"/>
      <c r="THO401" s="366"/>
      <c r="THP401" s="366"/>
      <c r="THQ401" s="366"/>
      <c r="THR401" s="366"/>
      <c r="THS401" s="366"/>
      <c r="THT401" s="366"/>
      <c r="THU401" s="366"/>
      <c r="THV401" s="366"/>
      <c r="THW401" s="366"/>
      <c r="THX401" s="366"/>
      <c r="THY401" s="366"/>
      <c r="THZ401" s="366"/>
      <c r="TIA401" s="366"/>
      <c r="TIB401" s="366"/>
      <c r="TIC401" s="366"/>
      <c r="TID401" s="366"/>
      <c r="TIE401" s="366"/>
      <c r="TIF401" s="366"/>
      <c r="TIG401" s="366"/>
      <c r="TIH401" s="366"/>
      <c r="TII401" s="366"/>
      <c r="TIJ401" s="366"/>
      <c r="TIK401" s="366"/>
      <c r="TIL401" s="366"/>
      <c r="TIM401" s="366"/>
      <c r="TIN401" s="366"/>
      <c r="TIO401" s="366"/>
      <c r="TIP401" s="366"/>
      <c r="TIQ401" s="366"/>
      <c r="TIR401" s="366"/>
      <c r="TIS401" s="366"/>
      <c r="TIT401" s="366"/>
      <c r="TIU401" s="366"/>
      <c r="TIV401" s="366"/>
      <c r="TIW401" s="366"/>
      <c r="TIX401" s="366"/>
      <c r="TIY401" s="366"/>
      <c r="TIZ401" s="366"/>
      <c r="TJA401" s="366"/>
      <c r="TJB401" s="366"/>
      <c r="TJC401" s="366"/>
      <c r="TJD401" s="366"/>
      <c r="TJE401" s="366"/>
      <c r="TJF401" s="366"/>
      <c r="TJG401" s="366"/>
      <c r="TJH401" s="366"/>
      <c r="TJI401" s="366"/>
      <c r="TJJ401" s="366"/>
      <c r="TJK401" s="366"/>
      <c r="TJL401" s="366"/>
      <c r="TJM401" s="366"/>
      <c r="TJN401" s="366"/>
      <c r="TJO401" s="366"/>
      <c r="TJP401" s="366"/>
      <c r="TJQ401" s="366"/>
      <c r="TJR401" s="366"/>
      <c r="TJS401" s="366"/>
      <c r="TJT401" s="366"/>
      <c r="TJU401" s="366"/>
      <c r="TJV401" s="366"/>
      <c r="TJW401" s="366"/>
      <c r="TJX401" s="366"/>
      <c r="TJY401" s="366"/>
      <c r="TJZ401" s="366"/>
      <c r="TKA401" s="366"/>
      <c r="TKB401" s="366"/>
      <c r="TKC401" s="366"/>
      <c r="TKD401" s="366"/>
      <c r="TKE401" s="366"/>
      <c r="TKF401" s="366"/>
      <c r="TKG401" s="366"/>
      <c r="TKH401" s="366"/>
      <c r="TKI401" s="366"/>
      <c r="TKJ401" s="366"/>
      <c r="TKK401" s="366"/>
      <c r="TKL401" s="366"/>
      <c r="TKM401" s="366"/>
      <c r="TKN401" s="366"/>
      <c r="TKO401" s="366"/>
      <c r="TKP401" s="366"/>
      <c r="TKQ401" s="366"/>
      <c r="TKR401" s="366"/>
      <c r="TKS401" s="366"/>
      <c r="TKT401" s="366"/>
      <c r="TKU401" s="366"/>
      <c r="TKV401" s="366"/>
      <c r="TKW401" s="366"/>
      <c r="TKX401" s="366"/>
      <c r="TKY401" s="366"/>
      <c r="TKZ401" s="366"/>
      <c r="TLA401" s="366"/>
      <c r="TLB401" s="366"/>
      <c r="TLC401" s="366"/>
      <c r="TLD401" s="366"/>
      <c r="TLE401" s="366"/>
      <c r="TLF401" s="366"/>
      <c r="TLG401" s="366"/>
      <c r="TLH401" s="366"/>
      <c r="TLI401" s="366"/>
      <c r="TLJ401" s="366"/>
      <c r="TLK401" s="366"/>
      <c r="TLL401" s="366"/>
      <c r="TLM401" s="366"/>
      <c r="TLN401" s="366"/>
      <c r="TLO401" s="366"/>
      <c r="TLP401" s="366"/>
      <c r="TLQ401" s="366"/>
      <c r="TLR401" s="366"/>
      <c r="TLS401" s="366"/>
      <c r="TLT401" s="366"/>
      <c r="TLU401" s="366"/>
      <c r="TLV401" s="366"/>
      <c r="TLW401" s="366"/>
      <c r="TLX401" s="366"/>
      <c r="TLY401" s="366"/>
      <c r="TLZ401" s="366"/>
      <c r="TMA401" s="366"/>
      <c r="TMB401" s="366"/>
      <c r="TMC401" s="366"/>
      <c r="TMD401" s="366"/>
      <c r="TME401" s="366"/>
      <c r="TMF401" s="366"/>
      <c r="TMG401" s="366"/>
      <c r="TMH401" s="366"/>
      <c r="TMI401" s="366"/>
      <c r="TMJ401" s="366"/>
      <c r="TMK401" s="366"/>
      <c r="TML401" s="366"/>
      <c r="TMM401" s="366"/>
      <c r="TMN401" s="366"/>
      <c r="TMO401" s="366"/>
      <c r="TMP401" s="366"/>
      <c r="TMQ401" s="366"/>
      <c r="TMR401" s="366"/>
      <c r="TMS401" s="366"/>
      <c r="TMT401" s="366"/>
      <c r="TMU401" s="366"/>
      <c r="TMV401" s="366"/>
      <c r="TMW401" s="366"/>
      <c r="TMX401" s="366"/>
      <c r="TMY401" s="366"/>
      <c r="TMZ401" s="366"/>
      <c r="TNA401" s="366"/>
      <c r="TNB401" s="366"/>
      <c r="TNC401" s="366"/>
      <c r="TND401" s="366"/>
      <c r="TNE401" s="366"/>
      <c r="TNF401" s="366"/>
      <c r="TNG401" s="366"/>
      <c r="TNH401" s="366"/>
      <c r="TNI401" s="366"/>
      <c r="TNJ401" s="366"/>
      <c r="TNK401" s="366"/>
      <c r="TNL401" s="366"/>
      <c r="TNM401" s="366"/>
      <c r="TNN401" s="366"/>
      <c r="TNO401" s="366"/>
      <c r="TNP401" s="366"/>
      <c r="TNQ401" s="366"/>
      <c r="TNR401" s="366"/>
      <c r="TNS401" s="366"/>
      <c r="TNT401" s="366"/>
      <c r="TNU401" s="366"/>
      <c r="TNV401" s="366"/>
      <c r="TNW401" s="366"/>
      <c r="TNX401" s="366"/>
      <c r="TNY401" s="366"/>
      <c r="TNZ401" s="366"/>
      <c r="TOA401" s="366"/>
      <c r="TOB401" s="366"/>
      <c r="TOC401" s="366"/>
      <c r="TOD401" s="366"/>
      <c r="TOE401" s="366"/>
      <c r="TOF401" s="366"/>
      <c r="TOG401" s="366"/>
      <c r="TOH401" s="366"/>
      <c r="TOI401" s="366"/>
      <c r="TOJ401" s="366"/>
      <c r="TOK401" s="366"/>
      <c r="TOL401" s="366"/>
      <c r="TOM401" s="366"/>
      <c r="TON401" s="366"/>
      <c r="TOO401" s="366"/>
      <c r="TOP401" s="366"/>
      <c r="TOQ401" s="366"/>
      <c r="TOR401" s="366"/>
      <c r="TOS401" s="366"/>
      <c r="TOT401" s="366"/>
      <c r="TOU401" s="366"/>
      <c r="TOV401" s="366"/>
      <c r="TOW401" s="366"/>
      <c r="TOX401" s="366"/>
      <c r="TOY401" s="366"/>
      <c r="TOZ401" s="366"/>
      <c r="TPA401" s="366"/>
      <c r="TPB401" s="366"/>
      <c r="TPC401" s="366"/>
      <c r="TPD401" s="366"/>
      <c r="TPE401" s="366"/>
      <c r="TPF401" s="366"/>
      <c r="TPG401" s="366"/>
      <c r="TPH401" s="366"/>
      <c r="TPI401" s="366"/>
      <c r="TPJ401" s="366"/>
      <c r="TPK401" s="366"/>
      <c r="TPL401" s="366"/>
      <c r="TPM401" s="366"/>
      <c r="TPN401" s="366"/>
      <c r="TPO401" s="366"/>
      <c r="TPP401" s="366"/>
      <c r="TPQ401" s="366"/>
      <c r="TPR401" s="366"/>
      <c r="TPS401" s="366"/>
      <c r="TPT401" s="366"/>
      <c r="TPU401" s="366"/>
      <c r="TPV401" s="366"/>
      <c r="TPW401" s="366"/>
      <c r="TPX401" s="366"/>
      <c r="TPY401" s="366"/>
      <c r="TPZ401" s="366"/>
      <c r="TQA401" s="366"/>
      <c r="TQB401" s="366"/>
      <c r="TQC401" s="366"/>
      <c r="TQD401" s="366"/>
      <c r="TQE401" s="366"/>
      <c r="TQF401" s="366"/>
      <c r="TQG401" s="366"/>
      <c r="TQH401" s="366"/>
      <c r="TQI401" s="366"/>
      <c r="TQJ401" s="366"/>
      <c r="TQK401" s="366"/>
      <c r="TQL401" s="366"/>
      <c r="TQM401" s="366"/>
      <c r="TQN401" s="366"/>
      <c r="TQO401" s="366"/>
      <c r="TQP401" s="366"/>
      <c r="TQQ401" s="366"/>
      <c r="TQR401" s="366"/>
      <c r="TQS401" s="366"/>
      <c r="TQT401" s="366"/>
      <c r="TQU401" s="366"/>
      <c r="TQV401" s="366"/>
      <c r="TQW401" s="366"/>
      <c r="TQX401" s="366"/>
      <c r="TQY401" s="366"/>
      <c r="TQZ401" s="366"/>
      <c r="TRA401" s="366"/>
      <c r="TRB401" s="366"/>
      <c r="TRC401" s="366"/>
      <c r="TRD401" s="366"/>
      <c r="TRE401" s="366"/>
      <c r="TRF401" s="366"/>
      <c r="TRG401" s="366"/>
      <c r="TRH401" s="366"/>
      <c r="TRI401" s="366"/>
      <c r="TRJ401" s="366"/>
      <c r="TRK401" s="366"/>
      <c r="TRL401" s="366"/>
      <c r="TRM401" s="366"/>
      <c r="TRN401" s="366"/>
      <c r="TRO401" s="366"/>
      <c r="TRP401" s="366"/>
      <c r="TRQ401" s="366"/>
      <c r="TRR401" s="366"/>
      <c r="TRS401" s="366"/>
      <c r="TRT401" s="366"/>
      <c r="TRU401" s="366"/>
      <c r="TRV401" s="366"/>
      <c r="TRW401" s="366"/>
      <c r="TRX401" s="366"/>
      <c r="TRY401" s="366"/>
      <c r="TRZ401" s="366"/>
      <c r="TSA401" s="366"/>
      <c r="TSB401" s="366"/>
      <c r="TSC401" s="366"/>
      <c r="TSD401" s="366"/>
      <c r="TSE401" s="366"/>
      <c r="TSF401" s="366"/>
      <c r="TSG401" s="366"/>
      <c r="TSH401" s="366"/>
      <c r="TSI401" s="366"/>
      <c r="TSJ401" s="366"/>
      <c r="TSK401" s="366"/>
      <c r="TSL401" s="366"/>
      <c r="TSM401" s="366"/>
      <c r="TSN401" s="366"/>
      <c r="TSO401" s="366"/>
      <c r="TSP401" s="366"/>
      <c r="TSQ401" s="366"/>
      <c r="TSR401" s="366"/>
      <c r="TSS401" s="366"/>
      <c r="TST401" s="366"/>
      <c r="TSU401" s="366"/>
      <c r="TSV401" s="366"/>
      <c r="TSW401" s="366"/>
      <c r="TSX401" s="366"/>
      <c r="TSY401" s="366"/>
      <c r="TSZ401" s="366"/>
      <c r="TTA401" s="366"/>
      <c r="TTB401" s="366"/>
      <c r="TTC401" s="366"/>
      <c r="TTD401" s="366"/>
      <c r="TTE401" s="366"/>
      <c r="TTF401" s="366"/>
      <c r="TTG401" s="366"/>
      <c r="TTH401" s="366"/>
      <c r="TTI401" s="366"/>
      <c r="TTJ401" s="366"/>
      <c r="TTK401" s="366"/>
      <c r="TTL401" s="366"/>
      <c r="TTM401" s="366"/>
      <c r="TTN401" s="366"/>
      <c r="TTO401" s="366"/>
      <c r="TTP401" s="366"/>
      <c r="TTQ401" s="366"/>
      <c r="TTR401" s="366"/>
      <c r="TTS401" s="366"/>
      <c r="TTT401" s="366"/>
      <c r="TTU401" s="366"/>
      <c r="TTV401" s="366"/>
      <c r="TTW401" s="366"/>
      <c r="TTX401" s="366"/>
      <c r="TTY401" s="366"/>
      <c r="TTZ401" s="366"/>
      <c r="TUA401" s="366"/>
      <c r="TUB401" s="366"/>
      <c r="TUC401" s="366"/>
      <c r="TUD401" s="366"/>
      <c r="TUE401" s="366"/>
      <c r="TUF401" s="366"/>
      <c r="TUG401" s="366"/>
      <c r="TUH401" s="366"/>
      <c r="TUI401" s="366"/>
      <c r="TUJ401" s="366"/>
      <c r="TUK401" s="366"/>
      <c r="TUL401" s="366"/>
      <c r="TUM401" s="366"/>
      <c r="TUN401" s="366"/>
      <c r="TUO401" s="366"/>
      <c r="TUP401" s="366"/>
      <c r="TUQ401" s="366"/>
      <c r="TUR401" s="366"/>
      <c r="TUS401" s="366"/>
      <c r="TUT401" s="366"/>
      <c r="TUU401" s="366"/>
      <c r="TUV401" s="366"/>
      <c r="TUW401" s="366"/>
      <c r="TUX401" s="366"/>
      <c r="TUY401" s="366"/>
      <c r="TUZ401" s="366"/>
      <c r="TVA401" s="366"/>
      <c r="TVB401" s="366"/>
      <c r="TVC401" s="366"/>
      <c r="TVD401" s="366"/>
      <c r="TVE401" s="366"/>
      <c r="TVF401" s="366"/>
      <c r="TVG401" s="366"/>
      <c r="TVH401" s="366"/>
      <c r="TVI401" s="366"/>
      <c r="TVJ401" s="366"/>
      <c r="TVK401" s="366"/>
      <c r="TVL401" s="366"/>
      <c r="TVM401" s="366"/>
      <c r="TVN401" s="366"/>
      <c r="TVO401" s="366"/>
      <c r="TVP401" s="366"/>
      <c r="TVQ401" s="366"/>
      <c r="TVR401" s="366"/>
      <c r="TVS401" s="366"/>
      <c r="TVT401" s="366"/>
      <c r="TVU401" s="366"/>
      <c r="TVV401" s="366"/>
      <c r="TVW401" s="366"/>
      <c r="TVX401" s="366"/>
      <c r="TVY401" s="366"/>
      <c r="TVZ401" s="366"/>
      <c r="TWA401" s="366"/>
      <c r="TWB401" s="366"/>
      <c r="TWC401" s="366"/>
      <c r="TWD401" s="366"/>
      <c r="TWE401" s="366"/>
      <c r="TWF401" s="366"/>
      <c r="TWG401" s="366"/>
      <c r="TWH401" s="366"/>
      <c r="TWI401" s="366"/>
      <c r="TWJ401" s="366"/>
      <c r="TWK401" s="366"/>
      <c r="TWL401" s="366"/>
      <c r="TWM401" s="366"/>
      <c r="TWN401" s="366"/>
      <c r="TWO401" s="366"/>
      <c r="TWP401" s="366"/>
      <c r="TWQ401" s="366"/>
      <c r="TWR401" s="366"/>
      <c r="TWS401" s="366"/>
      <c r="TWT401" s="366"/>
      <c r="TWU401" s="366"/>
      <c r="TWV401" s="366"/>
      <c r="TWW401" s="366"/>
      <c r="TWX401" s="366"/>
      <c r="TWY401" s="366"/>
      <c r="TWZ401" s="366"/>
      <c r="TXA401" s="366"/>
      <c r="TXB401" s="366"/>
      <c r="TXC401" s="366"/>
      <c r="TXD401" s="366"/>
      <c r="TXE401" s="366"/>
      <c r="TXF401" s="366"/>
      <c r="TXG401" s="366"/>
      <c r="TXH401" s="366"/>
      <c r="TXI401" s="366"/>
      <c r="TXJ401" s="366"/>
      <c r="TXK401" s="366"/>
      <c r="TXL401" s="366"/>
      <c r="TXM401" s="366"/>
      <c r="TXN401" s="366"/>
      <c r="TXO401" s="366"/>
      <c r="TXP401" s="366"/>
      <c r="TXQ401" s="366"/>
      <c r="TXR401" s="366"/>
      <c r="TXS401" s="366"/>
      <c r="TXT401" s="366"/>
      <c r="TXU401" s="366"/>
      <c r="TXV401" s="366"/>
      <c r="TXW401" s="366"/>
      <c r="TXX401" s="366"/>
      <c r="TXY401" s="366"/>
      <c r="TXZ401" s="366"/>
      <c r="TYA401" s="366"/>
      <c r="TYB401" s="366"/>
      <c r="TYC401" s="366"/>
      <c r="TYD401" s="366"/>
      <c r="TYE401" s="366"/>
      <c r="TYF401" s="366"/>
      <c r="TYG401" s="366"/>
      <c r="TYH401" s="366"/>
      <c r="TYI401" s="366"/>
      <c r="TYJ401" s="366"/>
      <c r="TYK401" s="366"/>
      <c r="TYL401" s="366"/>
      <c r="TYM401" s="366"/>
      <c r="TYN401" s="366"/>
      <c r="TYO401" s="366"/>
      <c r="TYP401" s="366"/>
      <c r="TYQ401" s="366"/>
      <c r="TYR401" s="366"/>
      <c r="TYS401" s="366"/>
      <c r="TYT401" s="366"/>
      <c r="TYU401" s="366"/>
      <c r="TYV401" s="366"/>
      <c r="TYW401" s="366"/>
      <c r="TYX401" s="366"/>
      <c r="TYY401" s="366"/>
      <c r="TYZ401" s="366"/>
      <c r="TZA401" s="366"/>
      <c r="TZB401" s="366"/>
      <c r="TZC401" s="366"/>
      <c r="TZD401" s="366"/>
      <c r="TZE401" s="366"/>
      <c r="TZF401" s="366"/>
      <c r="TZG401" s="366"/>
      <c r="TZH401" s="366"/>
      <c r="TZI401" s="366"/>
      <c r="TZJ401" s="366"/>
      <c r="TZK401" s="366"/>
      <c r="TZL401" s="366"/>
      <c r="TZM401" s="366"/>
      <c r="TZN401" s="366"/>
      <c r="TZO401" s="366"/>
      <c r="TZP401" s="366"/>
      <c r="TZQ401" s="366"/>
      <c r="TZR401" s="366"/>
      <c r="TZS401" s="366"/>
      <c r="TZT401" s="366"/>
      <c r="TZU401" s="366"/>
      <c r="TZV401" s="366"/>
      <c r="TZW401" s="366"/>
      <c r="TZX401" s="366"/>
      <c r="TZY401" s="366"/>
      <c r="TZZ401" s="366"/>
      <c r="UAA401" s="366"/>
      <c r="UAB401" s="366"/>
      <c r="UAC401" s="366"/>
      <c r="UAD401" s="366"/>
      <c r="UAE401" s="366"/>
      <c r="UAF401" s="366"/>
      <c r="UAG401" s="366"/>
      <c r="UAH401" s="366"/>
      <c r="UAI401" s="366"/>
      <c r="UAJ401" s="366"/>
      <c r="UAK401" s="366"/>
      <c r="UAL401" s="366"/>
      <c r="UAM401" s="366"/>
      <c r="UAN401" s="366"/>
      <c r="UAO401" s="366"/>
      <c r="UAP401" s="366"/>
      <c r="UAQ401" s="366"/>
      <c r="UAR401" s="366"/>
      <c r="UAS401" s="366"/>
      <c r="UAT401" s="366"/>
      <c r="UAU401" s="366"/>
      <c r="UAV401" s="366"/>
      <c r="UAW401" s="366"/>
      <c r="UAX401" s="366"/>
      <c r="UAY401" s="366"/>
      <c r="UAZ401" s="366"/>
      <c r="UBA401" s="366"/>
      <c r="UBB401" s="366"/>
      <c r="UBC401" s="366"/>
      <c r="UBD401" s="366"/>
      <c r="UBE401" s="366"/>
      <c r="UBF401" s="366"/>
      <c r="UBG401" s="366"/>
      <c r="UBH401" s="366"/>
      <c r="UBI401" s="366"/>
      <c r="UBJ401" s="366"/>
      <c r="UBK401" s="366"/>
      <c r="UBL401" s="366"/>
      <c r="UBM401" s="366"/>
      <c r="UBN401" s="366"/>
      <c r="UBO401" s="366"/>
      <c r="UBP401" s="366"/>
      <c r="UBQ401" s="366"/>
      <c r="UBR401" s="366"/>
      <c r="UBS401" s="366"/>
      <c r="UBT401" s="366"/>
      <c r="UBU401" s="366"/>
      <c r="UBV401" s="366"/>
      <c r="UBW401" s="366"/>
      <c r="UBX401" s="366"/>
      <c r="UBY401" s="366"/>
      <c r="UBZ401" s="366"/>
      <c r="UCA401" s="366"/>
      <c r="UCB401" s="366"/>
      <c r="UCC401" s="366"/>
      <c r="UCD401" s="366"/>
      <c r="UCE401" s="366"/>
      <c r="UCF401" s="366"/>
      <c r="UCG401" s="366"/>
      <c r="UCH401" s="366"/>
      <c r="UCI401" s="366"/>
      <c r="UCJ401" s="366"/>
      <c r="UCK401" s="366"/>
      <c r="UCL401" s="366"/>
      <c r="UCM401" s="366"/>
      <c r="UCN401" s="366"/>
      <c r="UCO401" s="366"/>
      <c r="UCP401" s="366"/>
      <c r="UCQ401" s="366"/>
      <c r="UCR401" s="366"/>
      <c r="UCS401" s="366"/>
      <c r="UCT401" s="366"/>
      <c r="UCU401" s="366"/>
      <c r="UCV401" s="366"/>
      <c r="UCW401" s="366"/>
      <c r="UCX401" s="366"/>
      <c r="UCY401" s="366"/>
      <c r="UCZ401" s="366"/>
      <c r="UDA401" s="366"/>
      <c r="UDB401" s="366"/>
      <c r="UDC401" s="366"/>
      <c r="UDD401" s="366"/>
      <c r="UDE401" s="366"/>
      <c r="UDF401" s="366"/>
      <c r="UDG401" s="366"/>
      <c r="UDH401" s="366"/>
      <c r="UDI401" s="366"/>
      <c r="UDJ401" s="366"/>
      <c r="UDK401" s="366"/>
      <c r="UDL401" s="366"/>
      <c r="UDM401" s="366"/>
      <c r="UDN401" s="366"/>
      <c r="UDO401" s="366"/>
      <c r="UDP401" s="366"/>
      <c r="UDQ401" s="366"/>
      <c r="UDR401" s="366"/>
      <c r="UDS401" s="366"/>
      <c r="UDT401" s="366"/>
      <c r="UDU401" s="366"/>
      <c r="UDV401" s="366"/>
      <c r="UDW401" s="366"/>
      <c r="UDX401" s="366"/>
      <c r="UDY401" s="366"/>
      <c r="UDZ401" s="366"/>
      <c r="UEA401" s="366"/>
      <c r="UEB401" s="366"/>
      <c r="UEC401" s="366"/>
      <c r="UED401" s="366"/>
      <c r="UEE401" s="366"/>
      <c r="UEF401" s="366"/>
      <c r="UEG401" s="366"/>
      <c r="UEH401" s="366"/>
      <c r="UEI401" s="366"/>
      <c r="UEJ401" s="366"/>
      <c r="UEK401" s="366"/>
      <c r="UEL401" s="366"/>
      <c r="UEM401" s="366"/>
      <c r="UEN401" s="366"/>
      <c r="UEO401" s="366"/>
      <c r="UEP401" s="366"/>
      <c r="UEQ401" s="366"/>
      <c r="UER401" s="366"/>
      <c r="UES401" s="366"/>
      <c r="UET401" s="366"/>
      <c r="UEU401" s="366"/>
      <c r="UEV401" s="366"/>
      <c r="UEW401" s="366"/>
      <c r="UEX401" s="366"/>
      <c r="UEY401" s="366"/>
      <c r="UEZ401" s="366"/>
      <c r="UFA401" s="366"/>
      <c r="UFB401" s="366"/>
      <c r="UFC401" s="366"/>
      <c r="UFD401" s="366"/>
      <c r="UFE401" s="366"/>
      <c r="UFF401" s="366"/>
      <c r="UFG401" s="366"/>
      <c r="UFH401" s="366"/>
      <c r="UFI401" s="366"/>
      <c r="UFJ401" s="366"/>
      <c r="UFK401" s="366"/>
      <c r="UFL401" s="366"/>
      <c r="UFM401" s="366"/>
      <c r="UFN401" s="366"/>
      <c r="UFO401" s="366"/>
      <c r="UFP401" s="366"/>
      <c r="UFQ401" s="366"/>
      <c r="UFR401" s="366"/>
      <c r="UFS401" s="366"/>
      <c r="UFT401" s="366"/>
      <c r="UFU401" s="366"/>
      <c r="UFV401" s="366"/>
      <c r="UFW401" s="366"/>
      <c r="UFX401" s="366"/>
      <c r="UFY401" s="366"/>
      <c r="UFZ401" s="366"/>
      <c r="UGA401" s="366"/>
      <c r="UGB401" s="366"/>
      <c r="UGC401" s="366"/>
      <c r="UGD401" s="366"/>
      <c r="UGE401" s="366"/>
      <c r="UGF401" s="366"/>
      <c r="UGG401" s="366"/>
      <c r="UGH401" s="366"/>
      <c r="UGI401" s="366"/>
      <c r="UGJ401" s="366"/>
      <c r="UGK401" s="366"/>
      <c r="UGL401" s="366"/>
      <c r="UGM401" s="366"/>
      <c r="UGN401" s="366"/>
      <c r="UGO401" s="366"/>
      <c r="UGP401" s="366"/>
      <c r="UGQ401" s="366"/>
      <c r="UGR401" s="366"/>
      <c r="UGS401" s="366"/>
      <c r="UGT401" s="366"/>
      <c r="UGU401" s="366"/>
      <c r="UGV401" s="366"/>
      <c r="UGW401" s="366"/>
      <c r="UGX401" s="366"/>
      <c r="UGY401" s="366"/>
      <c r="UGZ401" s="366"/>
      <c r="UHA401" s="366"/>
      <c r="UHB401" s="366"/>
      <c r="UHC401" s="366"/>
      <c r="UHD401" s="366"/>
      <c r="UHE401" s="366"/>
      <c r="UHF401" s="366"/>
      <c r="UHG401" s="366"/>
      <c r="UHH401" s="366"/>
      <c r="UHI401" s="366"/>
      <c r="UHJ401" s="366"/>
      <c r="UHK401" s="366"/>
      <c r="UHL401" s="366"/>
      <c r="UHM401" s="366"/>
      <c r="UHN401" s="366"/>
      <c r="UHO401" s="366"/>
      <c r="UHP401" s="366"/>
      <c r="UHQ401" s="366"/>
      <c r="UHR401" s="366"/>
      <c r="UHS401" s="366"/>
      <c r="UHT401" s="366"/>
      <c r="UHU401" s="366"/>
      <c r="UHV401" s="366"/>
      <c r="UHW401" s="366"/>
      <c r="UHX401" s="366"/>
      <c r="UHY401" s="366"/>
      <c r="UHZ401" s="366"/>
      <c r="UIA401" s="366"/>
      <c r="UIB401" s="366"/>
      <c r="UIC401" s="366"/>
      <c r="UID401" s="366"/>
      <c r="UIE401" s="366"/>
      <c r="UIF401" s="366"/>
      <c r="UIG401" s="366"/>
      <c r="UIH401" s="366"/>
      <c r="UII401" s="366"/>
      <c r="UIJ401" s="366"/>
      <c r="UIK401" s="366"/>
      <c r="UIL401" s="366"/>
      <c r="UIM401" s="366"/>
      <c r="UIN401" s="366"/>
      <c r="UIO401" s="366"/>
      <c r="UIP401" s="366"/>
      <c r="UIQ401" s="366"/>
      <c r="UIR401" s="366"/>
      <c r="UIS401" s="366"/>
      <c r="UIT401" s="366"/>
      <c r="UIU401" s="366"/>
      <c r="UIV401" s="366"/>
      <c r="UIW401" s="366"/>
      <c r="UIX401" s="366"/>
      <c r="UIY401" s="366"/>
      <c r="UIZ401" s="366"/>
      <c r="UJA401" s="366"/>
      <c r="UJB401" s="366"/>
      <c r="UJC401" s="366"/>
      <c r="UJD401" s="366"/>
      <c r="UJE401" s="366"/>
      <c r="UJF401" s="366"/>
      <c r="UJG401" s="366"/>
      <c r="UJH401" s="366"/>
      <c r="UJI401" s="366"/>
      <c r="UJJ401" s="366"/>
      <c r="UJK401" s="366"/>
      <c r="UJL401" s="366"/>
      <c r="UJM401" s="366"/>
      <c r="UJN401" s="366"/>
      <c r="UJO401" s="366"/>
      <c r="UJP401" s="366"/>
      <c r="UJQ401" s="366"/>
      <c r="UJR401" s="366"/>
      <c r="UJS401" s="366"/>
      <c r="UJT401" s="366"/>
      <c r="UJU401" s="366"/>
      <c r="UJV401" s="366"/>
      <c r="UJW401" s="366"/>
      <c r="UJX401" s="366"/>
      <c r="UJY401" s="366"/>
      <c r="UJZ401" s="366"/>
      <c r="UKA401" s="366"/>
      <c r="UKB401" s="366"/>
      <c r="UKC401" s="366"/>
      <c r="UKD401" s="366"/>
      <c r="UKE401" s="366"/>
      <c r="UKF401" s="366"/>
      <c r="UKG401" s="366"/>
      <c r="UKH401" s="366"/>
      <c r="UKI401" s="366"/>
      <c r="UKJ401" s="366"/>
      <c r="UKK401" s="366"/>
      <c r="UKL401" s="366"/>
      <c r="UKM401" s="366"/>
      <c r="UKN401" s="366"/>
      <c r="UKO401" s="366"/>
      <c r="UKP401" s="366"/>
      <c r="UKQ401" s="366"/>
      <c r="UKR401" s="366"/>
      <c r="UKS401" s="366"/>
      <c r="UKT401" s="366"/>
      <c r="UKU401" s="366"/>
      <c r="UKV401" s="366"/>
      <c r="UKW401" s="366"/>
      <c r="UKX401" s="366"/>
      <c r="UKY401" s="366"/>
      <c r="UKZ401" s="366"/>
      <c r="ULA401" s="366"/>
      <c r="ULB401" s="366"/>
      <c r="ULC401" s="366"/>
      <c r="ULD401" s="366"/>
      <c r="ULE401" s="366"/>
      <c r="ULF401" s="366"/>
      <c r="ULG401" s="366"/>
      <c r="ULH401" s="366"/>
      <c r="ULI401" s="366"/>
      <c r="ULJ401" s="366"/>
      <c r="ULK401" s="366"/>
      <c r="ULL401" s="366"/>
      <c r="ULM401" s="366"/>
      <c r="ULN401" s="366"/>
      <c r="ULO401" s="366"/>
      <c r="ULP401" s="366"/>
      <c r="ULQ401" s="366"/>
      <c r="ULR401" s="366"/>
      <c r="ULS401" s="366"/>
      <c r="ULT401" s="366"/>
      <c r="ULU401" s="366"/>
      <c r="ULV401" s="366"/>
      <c r="ULW401" s="366"/>
      <c r="ULX401" s="366"/>
      <c r="ULY401" s="366"/>
      <c r="ULZ401" s="366"/>
      <c r="UMA401" s="366"/>
      <c r="UMB401" s="366"/>
      <c r="UMC401" s="366"/>
      <c r="UMD401" s="366"/>
      <c r="UME401" s="366"/>
      <c r="UMF401" s="366"/>
      <c r="UMG401" s="366"/>
      <c r="UMH401" s="366"/>
      <c r="UMI401" s="366"/>
      <c r="UMJ401" s="366"/>
      <c r="UMK401" s="366"/>
      <c r="UML401" s="366"/>
      <c r="UMM401" s="366"/>
      <c r="UMN401" s="366"/>
      <c r="UMO401" s="366"/>
      <c r="UMP401" s="366"/>
      <c r="UMQ401" s="366"/>
      <c r="UMR401" s="366"/>
      <c r="UMS401" s="366"/>
      <c r="UMT401" s="366"/>
      <c r="UMU401" s="366"/>
      <c r="UMV401" s="366"/>
      <c r="UMW401" s="366"/>
      <c r="UMX401" s="366"/>
      <c r="UMY401" s="366"/>
      <c r="UMZ401" s="366"/>
      <c r="UNA401" s="366"/>
      <c r="UNB401" s="366"/>
      <c r="UNC401" s="366"/>
      <c r="UND401" s="366"/>
      <c r="UNE401" s="366"/>
      <c r="UNF401" s="366"/>
      <c r="UNG401" s="366"/>
      <c r="UNH401" s="366"/>
      <c r="UNI401" s="366"/>
      <c r="UNJ401" s="366"/>
      <c r="UNK401" s="366"/>
      <c r="UNL401" s="366"/>
      <c r="UNM401" s="366"/>
      <c r="UNN401" s="366"/>
      <c r="UNO401" s="366"/>
      <c r="UNP401" s="366"/>
      <c r="UNQ401" s="366"/>
      <c r="UNR401" s="366"/>
      <c r="UNS401" s="366"/>
      <c r="UNT401" s="366"/>
      <c r="UNU401" s="366"/>
      <c r="UNV401" s="366"/>
      <c r="UNW401" s="366"/>
      <c r="UNX401" s="366"/>
      <c r="UNY401" s="366"/>
      <c r="UNZ401" s="366"/>
      <c r="UOA401" s="366"/>
      <c r="UOB401" s="366"/>
      <c r="UOC401" s="366"/>
      <c r="UOD401" s="366"/>
      <c r="UOE401" s="366"/>
      <c r="UOF401" s="366"/>
      <c r="UOG401" s="366"/>
      <c r="UOH401" s="366"/>
      <c r="UOI401" s="366"/>
      <c r="UOJ401" s="366"/>
      <c r="UOK401" s="366"/>
      <c r="UOL401" s="366"/>
      <c r="UOM401" s="366"/>
      <c r="UON401" s="366"/>
      <c r="UOO401" s="366"/>
      <c r="UOP401" s="366"/>
      <c r="UOQ401" s="366"/>
      <c r="UOR401" s="366"/>
      <c r="UOS401" s="366"/>
      <c r="UOT401" s="366"/>
      <c r="UOU401" s="366"/>
      <c r="UOV401" s="366"/>
      <c r="UOW401" s="366"/>
      <c r="UOX401" s="366"/>
      <c r="UOY401" s="366"/>
      <c r="UOZ401" s="366"/>
      <c r="UPA401" s="366"/>
      <c r="UPB401" s="366"/>
      <c r="UPC401" s="366"/>
      <c r="UPD401" s="366"/>
      <c r="UPE401" s="366"/>
      <c r="UPF401" s="366"/>
      <c r="UPG401" s="366"/>
      <c r="UPH401" s="366"/>
      <c r="UPI401" s="366"/>
      <c r="UPJ401" s="366"/>
      <c r="UPK401" s="366"/>
      <c r="UPL401" s="366"/>
      <c r="UPM401" s="366"/>
      <c r="UPN401" s="366"/>
      <c r="UPO401" s="366"/>
      <c r="UPP401" s="366"/>
      <c r="UPQ401" s="366"/>
      <c r="UPR401" s="366"/>
      <c r="UPS401" s="366"/>
      <c r="UPT401" s="366"/>
      <c r="UPU401" s="366"/>
      <c r="UPV401" s="366"/>
      <c r="UPW401" s="366"/>
      <c r="UPX401" s="366"/>
      <c r="UPY401" s="366"/>
      <c r="UPZ401" s="366"/>
      <c r="UQA401" s="366"/>
      <c r="UQB401" s="366"/>
      <c r="UQC401" s="366"/>
      <c r="UQD401" s="366"/>
      <c r="UQE401" s="366"/>
      <c r="UQF401" s="366"/>
      <c r="UQG401" s="366"/>
      <c r="UQH401" s="366"/>
      <c r="UQI401" s="366"/>
      <c r="UQJ401" s="366"/>
      <c r="UQK401" s="366"/>
      <c r="UQL401" s="366"/>
      <c r="UQM401" s="366"/>
      <c r="UQN401" s="366"/>
      <c r="UQO401" s="366"/>
      <c r="UQP401" s="366"/>
      <c r="UQQ401" s="366"/>
      <c r="UQR401" s="366"/>
      <c r="UQS401" s="366"/>
      <c r="UQT401" s="366"/>
      <c r="UQU401" s="366"/>
      <c r="UQV401" s="366"/>
      <c r="UQW401" s="366"/>
      <c r="UQX401" s="366"/>
      <c r="UQY401" s="366"/>
      <c r="UQZ401" s="366"/>
      <c r="URA401" s="366"/>
      <c r="URB401" s="366"/>
      <c r="URC401" s="366"/>
      <c r="URD401" s="366"/>
      <c r="URE401" s="366"/>
      <c r="URF401" s="366"/>
      <c r="URG401" s="366"/>
      <c r="URH401" s="366"/>
      <c r="URI401" s="366"/>
      <c r="URJ401" s="366"/>
      <c r="URK401" s="366"/>
      <c r="URL401" s="366"/>
      <c r="URM401" s="366"/>
      <c r="URN401" s="366"/>
      <c r="URO401" s="366"/>
      <c r="URP401" s="366"/>
      <c r="URQ401" s="366"/>
      <c r="URR401" s="366"/>
      <c r="URS401" s="366"/>
      <c r="URT401" s="366"/>
      <c r="URU401" s="366"/>
      <c r="URV401" s="366"/>
      <c r="URW401" s="366"/>
      <c r="URX401" s="366"/>
      <c r="URY401" s="366"/>
      <c r="URZ401" s="366"/>
      <c r="USA401" s="366"/>
      <c r="USB401" s="366"/>
      <c r="USC401" s="366"/>
      <c r="USD401" s="366"/>
      <c r="USE401" s="366"/>
      <c r="USF401" s="366"/>
      <c r="USG401" s="366"/>
      <c r="USH401" s="366"/>
      <c r="USI401" s="366"/>
      <c r="USJ401" s="366"/>
      <c r="USK401" s="366"/>
      <c r="USL401" s="366"/>
      <c r="USM401" s="366"/>
      <c r="USN401" s="366"/>
      <c r="USO401" s="366"/>
      <c r="USP401" s="366"/>
      <c r="USQ401" s="366"/>
      <c r="USR401" s="366"/>
      <c r="USS401" s="366"/>
      <c r="UST401" s="366"/>
      <c r="USU401" s="366"/>
      <c r="USV401" s="366"/>
      <c r="USW401" s="366"/>
      <c r="USX401" s="366"/>
      <c r="USY401" s="366"/>
      <c r="USZ401" s="366"/>
      <c r="UTA401" s="366"/>
      <c r="UTB401" s="366"/>
      <c r="UTC401" s="366"/>
      <c r="UTD401" s="366"/>
      <c r="UTE401" s="366"/>
      <c r="UTF401" s="366"/>
      <c r="UTG401" s="366"/>
      <c r="UTH401" s="366"/>
      <c r="UTI401" s="366"/>
      <c r="UTJ401" s="366"/>
      <c r="UTK401" s="366"/>
      <c r="UTL401" s="366"/>
      <c r="UTM401" s="366"/>
      <c r="UTN401" s="366"/>
      <c r="UTO401" s="366"/>
      <c r="UTP401" s="366"/>
      <c r="UTQ401" s="366"/>
      <c r="UTR401" s="366"/>
      <c r="UTS401" s="366"/>
      <c r="UTT401" s="366"/>
      <c r="UTU401" s="366"/>
      <c r="UTV401" s="366"/>
      <c r="UTW401" s="366"/>
      <c r="UTX401" s="366"/>
      <c r="UTY401" s="366"/>
      <c r="UTZ401" s="366"/>
      <c r="UUA401" s="366"/>
      <c r="UUB401" s="366"/>
      <c r="UUC401" s="366"/>
      <c r="UUD401" s="366"/>
      <c r="UUE401" s="366"/>
      <c r="UUF401" s="366"/>
      <c r="UUG401" s="366"/>
      <c r="UUH401" s="366"/>
      <c r="UUI401" s="366"/>
      <c r="UUJ401" s="366"/>
      <c r="UUK401" s="366"/>
      <c r="UUL401" s="366"/>
      <c r="UUM401" s="366"/>
      <c r="UUN401" s="366"/>
      <c r="UUO401" s="366"/>
      <c r="UUP401" s="366"/>
      <c r="UUQ401" s="366"/>
      <c r="UUR401" s="366"/>
      <c r="UUS401" s="366"/>
      <c r="UUT401" s="366"/>
      <c r="UUU401" s="366"/>
      <c r="UUV401" s="366"/>
      <c r="UUW401" s="366"/>
      <c r="UUX401" s="366"/>
      <c r="UUY401" s="366"/>
      <c r="UUZ401" s="366"/>
      <c r="UVA401" s="366"/>
      <c r="UVB401" s="366"/>
      <c r="UVC401" s="366"/>
      <c r="UVD401" s="366"/>
      <c r="UVE401" s="366"/>
      <c r="UVF401" s="366"/>
      <c r="UVG401" s="366"/>
      <c r="UVH401" s="366"/>
      <c r="UVI401" s="366"/>
      <c r="UVJ401" s="366"/>
      <c r="UVK401" s="366"/>
      <c r="UVL401" s="366"/>
      <c r="UVM401" s="366"/>
      <c r="UVN401" s="366"/>
      <c r="UVO401" s="366"/>
      <c r="UVP401" s="366"/>
      <c r="UVQ401" s="366"/>
      <c r="UVR401" s="366"/>
      <c r="UVS401" s="366"/>
      <c r="UVT401" s="366"/>
      <c r="UVU401" s="366"/>
      <c r="UVV401" s="366"/>
      <c r="UVW401" s="366"/>
      <c r="UVX401" s="366"/>
      <c r="UVY401" s="366"/>
      <c r="UVZ401" s="366"/>
      <c r="UWA401" s="366"/>
      <c r="UWB401" s="366"/>
      <c r="UWC401" s="366"/>
      <c r="UWD401" s="366"/>
      <c r="UWE401" s="366"/>
      <c r="UWF401" s="366"/>
      <c r="UWG401" s="366"/>
      <c r="UWH401" s="366"/>
      <c r="UWI401" s="366"/>
      <c r="UWJ401" s="366"/>
      <c r="UWK401" s="366"/>
      <c r="UWL401" s="366"/>
      <c r="UWM401" s="366"/>
      <c r="UWN401" s="366"/>
      <c r="UWO401" s="366"/>
      <c r="UWP401" s="366"/>
      <c r="UWQ401" s="366"/>
      <c r="UWR401" s="366"/>
      <c r="UWS401" s="366"/>
      <c r="UWT401" s="366"/>
      <c r="UWU401" s="366"/>
      <c r="UWV401" s="366"/>
      <c r="UWW401" s="366"/>
      <c r="UWX401" s="366"/>
      <c r="UWY401" s="366"/>
      <c r="UWZ401" s="366"/>
      <c r="UXA401" s="366"/>
      <c r="UXB401" s="366"/>
      <c r="UXC401" s="366"/>
      <c r="UXD401" s="366"/>
      <c r="UXE401" s="366"/>
      <c r="UXF401" s="366"/>
      <c r="UXG401" s="366"/>
      <c r="UXH401" s="366"/>
      <c r="UXI401" s="366"/>
      <c r="UXJ401" s="366"/>
      <c r="UXK401" s="366"/>
      <c r="UXL401" s="366"/>
      <c r="UXM401" s="366"/>
      <c r="UXN401" s="366"/>
      <c r="UXO401" s="366"/>
      <c r="UXP401" s="366"/>
      <c r="UXQ401" s="366"/>
      <c r="UXR401" s="366"/>
      <c r="UXS401" s="366"/>
      <c r="UXT401" s="366"/>
      <c r="UXU401" s="366"/>
      <c r="UXV401" s="366"/>
      <c r="UXW401" s="366"/>
      <c r="UXX401" s="366"/>
      <c r="UXY401" s="366"/>
      <c r="UXZ401" s="366"/>
      <c r="UYA401" s="366"/>
      <c r="UYB401" s="366"/>
      <c r="UYC401" s="366"/>
      <c r="UYD401" s="366"/>
      <c r="UYE401" s="366"/>
      <c r="UYF401" s="366"/>
      <c r="UYG401" s="366"/>
      <c r="UYH401" s="366"/>
      <c r="UYI401" s="366"/>
      <c r="UYJ401" s="366"/>
      <c r="UYK401" s="366"/>
      <c r="UYL401" s="366"/>
      <c r="UYM401" s="366"/>
      <c r="UYN401" s="366"/>
      <c r="UYO401" s="366"/>
      <c r="UYP401" s="366"/>
      <c r="UYQ401" s="366"/>
      <c r="UYR401" s="366"/>
      <c r="UYS401" s="366"/>
      <c r="UYT401" s="366"/>
      <c r="UYU401" s="366"/>
      <c r="UYV401" s="366"/>
      <c r="UYW401" s="366"/>
      <c r="UYX401" s="366"/>
      <c r="UYY401" s="366"/>
      <c r="UYZ401" s="366"/>
      <c r="UZA401" s="366"/>
      <c r="UZB401" s="366"/>
      <c r="UZC401" s="366"/>
      <c r="UZD401" s="366"/>
      <c r="UZE401" s="366"/>
      <c r="UZF401" s="366"/>
      <c r="UZG401" s="366"/>
      <c r="UZH401" s="366"/>
      <c r="UZI401" s="366"/>
      <c r="UZJ401" s="366"/>
      <c r="UZK401" s="366"/>
      <c r="UZL401" s="366"/>
      <c r="UZM401" s="366"/>
      <c r="UZN401" s="366"/>
      <c r="UZO401" s="366"/>
      <c r="UZP401" s="366"/>
      <c r="UZQ401" s="366"/>
      <c r="UZR401" s="366"/>
      <c r="UZS401" s="366"/>
      <c r="UZT401" s="366"/>
      <c r="UZU401" s="366"/>
      <c r="UZV401" s="366"/>
      <c r="UZW401" s="366"/>
      <c r="UZX401" s="366"/>
      <c r="UZY401" s="366"/>
      <c r="UZZ401" s="366"/>
      <c r="VAA401" s="366"/>
      <c r="VAB401" s="366"/>
      <c r="VAC401" s="366"/>
      <c r="VAD401" s="366"/>
      <c r="VAE401" s="366"/>
      <c r="VAF401" s="366"/>
      <c r="VAG401" s="366"/>
      <c r="VAH401" s="366"/>
      <c r="VAI401" s="366"/>
      <c r="VAJ401" s="366"/>
      <c r="VAK401" s="366"/>
      <c r="VAL401" s="366"/>
      <c r="VAM401" s="366"/>
      <c r="VAN401" s="366"/>
      <c r="VAO401" s="366"/>
      <c r="VAP401" s="366"/>
      <c r="VAQ401" s="366"/>
      <c r="VAR401" s="366"/>
      <c r="VAS401" s="366"/>
      <c r="VAT401" s="366"/>
      <c r="VAU401" s="366"/>
      <c r="VAV401" s="366"/>
      <c r="VAW401" s="366"/>
      <c r="VAX401" s="366"/>
      <c r="VAY401" s="366"/>
      <c r="VAZ401" s="366"/>
      <c r="VBA401" s="366"/>
      <c r="VBB401" s="366"/>
      <c r="VBC401" s="366"/>
      <c r="VBD401" s="366"/>
      <c r="VBE401" s="366"/>
      <c r="VBF401" s="366"/>
      <c r="VBG401" s="366"/>
      <c r="VBH401" s="366"/>
      <c r="VBI401" s="366"/>
      <c r="VBJ401" s="366"/>
      <c r="VBK401" s="366"/>
      <c r="VBL401" s="366"/>
      <c r="VBM401" s="366"/>
      <c r="VBN401" s="366"/>
      <c r="VBO401" s="366"/>
      <c r="VBP401" s="366"/>
      <c r="VBQ401" s="366"/>
      <c r="VBR401" s="366"/>
      <c r="VBS401" s="366"/>
      <c r="VBT401" s="366"/>
      <c r="VBU401" s="366"/>
      <c r="VBV401" s="366"/>
      <c r="VBW401" s="366"/>
      <c r="VBX401" s="366"/>
      <c r="VBY401" s="366"/>
      <c r="VBZ401" s="366"/>
      <c r="VCA401" s="366"/>
      <c r="VCB401" s="366"/>
      <c r="VCC401" s="366"/>
      <c r="VCD401" s="366"/>
      <c r="VCE401" s="366"/>
      <c r="VCF401" s="366"/>
      <c r="VCG401" s="366"/>
      <c r="VCH401" s="366"/>
      <c r="VCI401" s="366"/>
      <c r="VCJ401" s="366"/>
      <c r="VCK401" s="366"/>
      <c r="VCL401" s="366"/>
      <c r="VCM401" s="366"/>
      <c r="VCN401" s="366"/>
      <c r="VCO401" s="366"/>
      <c r="VCP401" s="366"/>
      <c r="VCQ401" s="366"/>
      <c r="VCR401" s="366"/>
      <c r="VCS401" s="366"/>
      <c r="VCT401" s="366"/>
      <c r="VCU401" s="366"/>
      <c r="VCV401" s="366"/>
      <c r="VCW401" s="366"/>
      <c r="VCX401" s="366"/>
      <c r="VCY401" s="366"/>
      <c r="VCZ401" s="366"/>
      <c r="VDA401" s="366"/>
      <c r="VDB401" s="366"/>
      <c r="VDC401" s="366"/>
      <c r="VDD401" s="366"/>
      <c r="VDE401" s="366"/>
      <c r="VDF401" s="366"/>
      <c r="VDG401" s="366"/>
      <c r="VDH401" s="366"/>
      <c r="VDI401" s="366"/>
      <c r="VDJ401" s="366"/>
      <c r="VDK401" s="366"/>
      <c r="VDL401" s="366"/>
      <c r="VDM401" s="366"/>
      <c r="VDN401" s="366"/>
      <c r="VDO401" s="366"/>
      <c r="VDP401" s="366"/>
      <c r="VDQ401" s="366"/>
      <c r="VDR401" s="366"/>
      <c r="VDS401" s="366"/>
      <c r="VDT401" s="366"/>
      <c r="VDU401" s="366"/>
      <c r="VDV401" s="366"/>
      <c r="VDW401" s="366"/>
      <c r="VDX401" s="366"/>
      <c r="VDY401" s="366"/>
      <c r="VDZ401" s="366"/>
      <c r="VEA401" s="366"/>
      <c r="VEB401" s="366"/>
      <c r="VEC401" s="366"/>
      <c r="VED401" s="366"/>
      <c r="VEE401" s="366"/>
      <c r="VEF401" s="366"/>
      <c r="VEG401" s="366"/>
      <c r="VEH401" s="366"/>
      <c r="VEI401" s="366"/>
      <c r="VEJ401" s="366"/>
      <c r="VEK401" s="366"/>
      <c r="VEL401" s="366"/>
      <c r="VEM401" s="366"/>
      <c r="VEN401" s="366"/>
      <c r="VEO401" s="366"/>
      <c r="VEP401" s="366"/>
      <c r="VEQ401" s="366"/>
      <c r="VER401" s="366"/>
      <c r="VES401" s="366"/>
      <c r="VET401" s="366"/>
      <c r="VEU401" s="366"/>
      <c r="VEV401" s="366"/>
      <c r="VEW401" s="366"/>
      <c r="VEX401" s="366"/>
      <c r="VEY401" s="366"/>
      <c r="VEZ401" s="366"/>
      <c r="VFA401" s="366"/>
      <c r="VFB401" s="366"/>
      <c r="VFC401" s="366"/>
      <c r="VFD401" s="366"/>
      <c r="VFE401" s="366"/>
      <c r="VFF401" s="366"/>
      <c r="VFG401" s="366"/>
      <c r="VFH401" s="366"/>
      <c r="VFI401" s="366"/>
      <c r="VFJ401" s="366"/>
      <c r="VFK401" s="366"/>
      <c r="VFL401" s="366"/>
      <c r="VFM401" s="366"/>
      <c r="VFN401" s="366"/>
      <c r="VFO401" s="366"/>
      <c r="VFP401" s="366"/>
      <c r="VFQ401" s="366"/>
      <c r="VFR401" s="366"/>
      <c r="VFS401" s="366"/>
      <c r="VFT401" s="366"/>
      <c r="VFU401" s="366"/>
      <c r="VFV401" s="366"/>
      <c r="VFW401" s="366"/>
      <c r="VFX401" s="366"/>
      <c r="VFY401" s="366"/>
      <c r="VFZ401" s="366"/>
      <c r="VGA401" s="366"/>
      <c r="VGB401" s="366"/>
      <c r="VGC401" s="366"/>
      <c r="VGD401" s="366"/>
      <c r="VGE401" s="366"/>
      <c r="VGF401" s="366"/>
      <c r="VGG401" s="366"/>
      <c r="VGH401" s="366"/>
      <c r="VGI401" s="366"/>
      <c r="VGJ401" s="366"/>
      <c r="VGK401" s="366"/>
      <c r="VGL401" s="366"/>
      <c r="VGM401" s="366"/>
      <c r="VGN401" s="366"/>
      <c r="VGO401" s="366"/>
      <c r="VGP401" s="366"/>
      <c r="VGQ401" s="366"/>
      <c r="VGR401" s="366"/>
      <c r="VGS401" s="366"/>
      <c r="VGT401" s="366"/>
      <c r="VGU401" s="366"/>
      <c r="VGV401" s="366"/>
      <c r="VGW401" s="366"/>
      <c r="VGX401" s="366"/>
      <c r="VGY401" s="366"/>
      <c r="VGZ401" s="366"/>
      <c r="VHA401" s="366"/>
      <c r="VHB401" s="366"/>
      <c r="VHC401" s="366"/>
      <c r="VHD401" s="366"/>
      <c r="VHE401" s="366"/>
      <c r="VHF401" s="366"/>
      <c r="VHG401" s="366"/>
      <c r="VHH401" s="366"/>
      <c r="VHI401" s="366"/>
      <c r="VHJ401" s="366"/>
      <c r="VHK401" s="366"/>
      <c r="VHL401" s="366"/>
      <c r="VHM401" s="366"/>
      <c r="VHN401" s="366"/>
      <c r="VHO401" s="366"/>
      <c r="VHP401" s="366"/>
      <c r="VHQ401" s="366"/>
      <c r="VHR401" s="366"/>
      <c r="VHS401" s="366"/>
      <c r="VHT401" s="366"/>
      <c r="VHU401" s="366"/>
      <c r="VHV401" s="366"/>
      <c r="VHW401" s="366"/>
      <c r="VHX401" s="366"/>
      <c r="VHY401" s="366"/>
      <c r="VHZ401" s="366"/>
      <c r="VIA401" s="366"/>
      <c r="VIB401" s="366"/>
      <c r="VIC401" s="366"/>
      <c r="VID401" s="366"/>
      <c r="VIE401" s="366"/>
      <c r="VIF401" s="366"/>
      <c r="VIG401" s="366"/>
      <c r="VIH401" s="366"/>
      <c r="VII401" s="366"/>
      <c r="VIJ401" s="366"/>
      <c r="VIK401" s="366"/>
      <c r="VIL401" s="366"/>
      <c r="VIM401" s="366"/>
      <c r="VIN401" s="366"/>
      <c r="VIO401" s="366"/>
      <c r="VIP401" s="366"/>
      <c r="VIQ401" s="366"/>
      <c r="VIR401" s="366"/>
      <c r="VIS401" s="366"/>
      <c r="VIT401" s="366"/>
      <c r="VIU401" s="366"/>
      <c r="VIV401" s="366"/>
      <c r="VIW401" s="366"/>
      <c r="VIX401" s="366"/>
      <c r="VIY401" s="366"/>
      <c r="VIZ401" s="366"/>
      <c r="VJA401" s="366"/>
      <c r="VJB401" s="366"/>
      <c r="VJC401" s="366"/>
      <c r="VJD401" s="366"/>
      <c r="VJE401" s="366"/>
      <c r="VJF401" s="366"/>
      <c r="VJG401" s="366"/>
      <c r="VJH401" s="366"/>
      <c r="VJI401" s="366"/>
      <c r="VJJ401" s="366"/>
      <c r="VJK401" s="366"/>
      <c r="VJL401" s="366"/>
      <c r="VJM401" s="366"/>
      <c r="VJN401" s="366"/>
      <c r="VJO401" s="366"/>
      <c r="VJP401" s="366"/>
      <c r="VJQ401" s="366"/>
      <c r="VJR401" s="366"/>
      <c r="VJS401" s="366"/>
      <c r="VJT401" s="366"/>
      <c r="VJU401" s="366"/>
      <c r="VJV401" s="366"/>
      <c r="VJW401" s="366"/>
      <c r="VJX401" s="366"/>
      <c r="VJY401" s="366"/>
      <c r="VJZ401" s="366"/>
      <c r="VKA401" s="366"/>
      <c r="VKB401" s="366"/>
      <c r="VKC401" s="366"/>
      <c r="VKD401" s="366"/>
      <c r="VKE401" s="366"/>
      <c r="VKF401" s="366"/>
      <c r="VKG401" s="366"/>
      <c r="VKH401" s="366"/>
      <c r="VKI401" s="366"/>
      <c r="VKJ401" s="366"/>
      <c r="VKK401" s="366"/>
      <c r="VKL401" s="366"/>
      <c r="VKM401" s="366"/>
      <c r="VKN401" s="366"/>
      <c r="VKO401" s="366"/>
      <c r="VKP401" s="366"/>
      <c r="VKQ401" s="366"/>
      <c r="VKR401" s="366"/>
      <c r="VKS401" s="366"/>
      <c r="VKT401" s="366"/>
      <c r="VKU401" s="366"/>
      <c r="VKV401" s="366"/>
      <c r="VKW401" s="366"/>
      <c r="VKX401" s="366"/>
      <c r="VKY401" s="366"/>
      <c r="VKZ401" s="366"/>
      <c r="VLA401" s="366"/>
      <c r="VLB401" s="366"/>
      <c r="VLC401" s="366"/>
      <c r="VLD401" s="366"/>
      <c r="VLE401" s="366"/>
      <c r="VLF401" s="366"/>
      <c r="VLG401" s="366"/>
      <c r="VLH401" s="366"/>
      <c r="VLI401" s="366"/>
      <c r="VLJ401" s="366"/>
      <c r="VLK401" s="366"/>
      <c r="VLL401" s="366"/>
      <c r="VLM401" s="366"/>
      <c r="VLN401" s="366"/>
      <c r="VLO401" s="366"/>
      <c r="VLP401" s="366"/>
      <c r="VLQ401" s="366"/>
      <c r="VLR401" s="366"/>
      <c r="VLS401" s="366"/>
      <c r="VLT401" s="366"/>
      <c r="VLU401" s="366"/>
      <c r="VLV401" s="366"/>
      <c r="VLW401" s="366"/>
      <c r="VLX401" s="366"/>
      <c r="VLY401" s="366"/>
      <c r="VLZ401" s="366"/>
      <c r="VMA401" s="366"/>
      <c r="VMB401" s="366"/>
      <c r="VMC401" s="366"/>
      <c r="VMD401" s="366"/>
      <c r="VME401" s="366"/>
      <c r="VMF401" s="366"/>
      <c r="VMG401" s="366"/>
      <c r="VMH401" s="366"/>
      <c r="VMI401" s="366"/>
      <c r="VMJ401" s="366"/>
      <c r="VMK401" s="366"/>
      <c r="VML401" s="366"/>
      <c r="VMM401" s="366"/>
      <c r="VMN401" s="366"/>
      <c r="VMO401" s="366"/>
      <c r="VMP401" s="366"/>
      <c r="VMQ401" s="366"/>
      <c r="VMR401" s="366"/>
      <c r="VMS401" s="366"/>
      <c r="VMT401" s="366"/>
      <c r="VMU401" s="366"/>
      <c r="VMV401" s="366"/>
      <c r="VMW401" s="366"/>
      <c r="VMX401" s="366"/>
      <c r="VMY401" s="366"/>
      <c r="VMZ401" s="366"/>
      <c r="VNA401" s="366"/>
      <c r="VNB401" s="366"/>
      <c r="VNC401" s="366"/>
      <c r="VND401" s="366"/>
      <c r="VNE401" s="366"/>
      <c r="VNF401" s="366"/>
      <c r="VNG401" s="366"/>
      <c r="VNH401" s="366"/>
      <c r="VNI401" s="366"/>
      <c r="VNJ401" s="366"/>
      <c r="VNK401" s="366"/>
      <c r="VNL401" s="366"/>
      <c r="VNM401" s="366"/>
      <c r="VNN401" s="366"/>
      <c r="VNO401" s="366"/>
      <c r="VNP401" s="366"/>
      <c r="VNQ401" s="366"/>
      <c r="VNR401" s="366"/>
      <c r="VNS401" s="366"/>
      <c r="VNT401" s="366"/>
      <c r="VNU401" s="366"/>
      <c r="VNV401" s="366"/>
      <c r="VNW401" s="366"/>
      <c r="VNX401" s="366"/>
      <c r="VNY401" s="366"/>
      <c r="VNZ401" s="366"/>
      <c r="VOA401" s="366"/>
      <c r="VOB401" s="366"/>
      <c r="VOC401" s="366"/>
      <c r="VOD401" s="366"/>
      <c r="VOE401" s="366"/>
      <c r="VOF401" s="366"/>
      <c r="VOG401" s="366"/>
      <c r="VOH401" s="366"/>
      <c r="VOI401" s="366"/>
      <c r="VOJ401" s="366"/>
      <c r="VOK401" s="366"/>
      <c r="VOL401" s="366"/>
      <c r="VOM401" s="366"/>
      <c r="VON401" s="366"/>
      <c r="VOO401" s="366"/>
      <c r="VOP401" s="366"/>
      <c r="VOQ401" s="366"/>
      <c r="VOR401" s="366"/>
      <c r="VOS401" s="366"/>
      <c r="VOT401" s="366"/>
      <c r="VOU401" s="366"/>
      <c r="VOV401" s="366"/>
      <c r="VOW401" s="366"/>
      <c r="VOX401" s="366"/>
      <c r="VOY401" s="366"/>
      <c r="VOZ401" s="366"/>
      <c r="VPA401" s="366"/>
      <c r="VPB401" s="366"/>
      <c r="VPC401" s="366"/>
      <c r="VPD401" s="366"/>
      <c r="VPE401" s="366"/>
      <c r="VPF401" s="366"/>
      <c r="VPG401" s="366"/>
      <c r="VPH401" s="366"/>
      <c r="VPI401" s="366"/>
      <c r="VPJ401" s="366"/>
      <c r="VPK401" s="366"/>
      <c r="VPL401" s="366"/>
      <c r="VPM401" s="366"/>
      <c r="VPN401" s="366"/>
      <c r="VPO401" s="366"/>
      <c r="VPP401" s="366"/>
      <c r="VPQ401" s="366"/>
      <c r="VPR401" s="366"/>
      <c r="VPS401" s="366"/>
      <c r="VPT401" s="366"/>
      <c r="VPU401" s="366"/>
      <c r="VPV401" s="366"/>
      <c r="VPW401" s="366"/>
      <c r="VPX401" s="366"/>
      <c r="VPY401" s="366"/>
      <c r="VPZ401" s="366"/>
      <c r="VQA401" s="366"/>
      <c r="VQB401" s="366"/>
      <c r="VQC401" s="366"/>
      <c r="VQD401" s="366"/>
      <c r="VQE401" s="366"/>
      <c r="VQF401" s="366"/>
      <c r="VQG401" s="366"/>
      <c r="VQH401" s="366"/>
      <c r="VQI401" s="366"/>
      <c r="VQJ401" s="366"/>
      <c r="VQK401" s="366"/>
      <c r="VQL401" s="366"/>
      <c r="VQM401" s="366"/>
      <c r="VQN401" s="366"/>
      <c r="VQO401" s="366"/>
      <c r="VQP401" s="366"/>
      <c r="VQQ401" s="366"/>
      <c r="VQR401" s="366"/>
      <c r="VQS401" s="366"/>
      <c r="VQT401" s="366"/>
      <c r="VQU401" s="366"/>
      <c r="VQV401" s="366"/>
      <c r="VQW401" s="366"/>
      <c r="VQX401" s="366"/>
      <c r="VQY401" s="366"/>
      <c r="VQZ401" s="366"/>
      <c r="VRA401" s="366"/>
      <c r="VRB401" s="366"/>
      <c r="VRC401" s="366"/>
      <c r="VRD401" s="366"/>
      <c r="VRE401" s="366"/>
      <c r="VRF401" s="366"/>
      <c r="VRG401" s="366"/>
      <c r="VRH401" s="366"/>
      <c r="VRI401" s="366"/>
      <c r="VRJ401" s="366"/>
      <c r="VRK401" s="366"/>
      <c r="VRL401" s="366"/>
      <c r="VRM401" s="366"/>
      <c r="VRN401" s="366"/>
      <c r="VRO401" s="366"/>
      <c r="VRP401" s="366"/>
      <c r="VRQ401" s="366"/>
      <c r="VRR401" s="366"/>
      <c r="VRS401" s="366"/>
      <c r="VRT401" s="366"/>
      <c r="VRU401" s="366"/>
      <c r="VRV401" s="366"/>
      <c r="VRW401" s="366"/>
      <c r="VRX401" s="366"/>
      <c r="VRY401" s="366"/>
      <c r="VRZ401" s="366"/>
      <c r="VSA401" s="366"/>
      <c r="VSB401" s="366"/>
      <c r="VSC401" s="366"/>
      <c r="VSD401" s="366"/>
      <c r="VSE401" s="366"/>
      <c r="VSF401" s="366"/>
      <c r="VSG401" s="366"/>
      <c r="VSH401" s="366"/>
      <c r="VSI401" s="366"/>
      <c r="VSJ401" s="366"/>
      <c r="VSK401" s="366"/>
      <c r="VSL401" s="366"/>
      <c r="VSM401" s="366"/>
      <c r="VSN401" s="366"/>
      <c r="VSO401" s="366"/>
      <c r="VSP401" s="366"/>
      <c r="VSQ401" s="366"/>
      <c r="VSR401" s="366"/>
      <c r="VSS401" s="366"/>
      <c r="VST401" s="366"/>
      <c r="VSU401" s="366"/>
      <c r="VSV401" s="366"/>
      <c r="VSW401" s="366"/>
      <c r="VSX401" s="366"/>
      <c r="VSY401" s="366"/>
      <c r="VSZ401" s="366"/>
      <c r="VTA401" s="366"/>
      <c r="VTB401" s="366"/>
      <c r="VTC401" s="366"/>
      <c r="VTD401" s="366"/>
      <c r="VTE401" s="366"/>
      <c r="VTF401" s="366"/>
      <c r="VTG401" s="366"/>
      <c r="VTH401" s="366"/>
      <c r="VTI401" s="366"/>
      <c r="VTJ401" s="366"/>
      <c r="VTK401" s="366"/>
      <c r="VTL401" s="366"/>
      <c r="VTM401" s="366"/>
      <c r="VTN401" s="366"/>
      <c r="VTO401" s="366"/>
      <c r="VTP401" s="366"/>
      <c r="VTQ401" s="366"/>
      <c r="VTR401" s="366"/>
      <c r="VTS401" s="366"/>
      <c r="VTT401" s="366"/>
      <c r="VTU401" s="366"/>
      <c r="VTV401" s="366"/>
      <c r="VTW401" s="366"/>
      <c r="VTX401" s="366"/>
      <c r="VTY401" s="366"/>
      <c r="VTZ401" s="366"/>
      <c r="VUA401" s="366"/>
      <c r="VUB401" s="366"/>
      <c r="VUC401" s="366"/>
      <c r="VUD401" s="366"/>
      <c r="VUE401" s="366"/>
      <c r="VUF401" s="366"/>
      <c r="VUG401" s="366"/>
      <c r="VUH401" s="366"/>
      <c r="VUI401" s="366"/>
      <c r="VUJ401" s="366"/>
      <c r="VUK401" s="366"/>
      <c r="VUL401" s="366"/>
      <c r="VUM401" s="366"/>
      <c r="VUN401" s="366"/>
      <c r="VUO401" s="366"/>
      <c r="VUP401" s="366"/>
      <c r="VUQ401" s="366"/>
      <c r="VUR401" s="366"/>
      <c r="VUS401" s="366"/>
      <c r="VUT401" s="366"/>
      <c r="VUU401" s="366"/>
      <c r="VUV401" s="366"/>
      <c r="VUW401" s="366"/>
      <c r="VUX401" s="366"/>
      <c r="VUY401" s="366"/>
      <c r="VUZ401" s="366"/>
      <c r="VVA401" s="366"/>
      <c r="VVB401" s="366"/>
      <c r="VVC401" s="366"/>
      <c r="VVD401" s="366"/>
      <c r="VVE401" s="366"/>
      <c r="VVF401" s="366"/>
      <c r="VVG401" s="366"/>
      <c r="VVH401" s="366"/>
      <c r="VVI401" s="366"/>
      <c r="VVJ401" s="366"/>
      <c r="VVK401" s="366"/>
      <c r="VVL401" s="366"/>
      <c r="VVM401" s="366"/>
      <c r="VVN401" s="366"/>
      <c r="VVO401" s="366"/>
      <c r="VVP401" s="366"/>
      <c r="VVQ401" s="366"/>
      <c r="VVR401" s="366"/>
      <c r="VVS401" s="366"/>
      <c r="VVT401" s="366"/>
      <c r="VVU401" s="366"/>
      <c r="VVV401" s="366"/>
      <c r="VVW401" s="366"/>
      <c r="VVX401" s="366"/>
      <c r="VVY401" s="366"/>
      <c r="VVZ401" s="366"/>
      <c r="VWA401" s="366"/>
      <c r="VWB401" s="366"/>
      <c r="VWC401" s="366"/>
      <c r="VWD401" s="366"/>
      <c r="VWE401" s="366"/>
      <c r="VWF401" s="366"/>
      <c r="VWG401" s="366"/>
      <c r="VWH401" s="366"/>
      <c r="VWI401" s="366"/>
      <c r="VWJ401" s="366"/>
      <c r="VWK401" s="366"/>
      <c r="VWL401" s="366"/>
      <c r="VWM401" s="366"/>
      <c r="VWN401" s="366"/>
      <c r="VWO401" s="366"/>
      <c r="VWP401" s="366"/>
      <c r="VWQ401" s="366"/>
      <c r="VWR401" s="366"/>
      <c r="VWS401" s="366"/>
      <c r="VWT401" s="366"/>
      <c r="VWU401" s="366"/>
      <c r="VWV401" s="366"/>
      <c r="VWW401" s="366"/>
      <c r="VWX401" s="366"/>
      <c r="VWY401" s="366"/>
      <c r="VWZ401" s="366"/>
      <c r="VXA401" s="366"/>
      <c r="VXB401" s="366"/>
      <c r="VXC401" s="366"/>
      <c r="VXD401" s="366"/>
      <c r="VXE401" s="366"/>
      <c r="VXF401" s="366"/>
      <c r="VXG401" s="366"/>
      <c r="VXH401" s="366"/>
      <c r="VXI401" s="366"/>
      <c r="VXJ401" s="366"/>
      <c r="VXK401" s="366"/>
      <c r="VXL401" s="366"/>
      <c r="VXM401" s="366"/>
      <c r="VXN401" s="366"/>
      <c r="VXO401" s="366"/>
      <c r="VXP401" s="366"/>
      <c r="VXQ401" s="366"/>
      <c r="VXR401" s="366"/>
      <c r="VXS401" s="366"/>
      <c r="VXT401" s="366"/>
      <c r="VXU401" s="366"/>
      <c r="VXV401" s="366"/>
      <c r="VXW401" s="366"/>
      <c r="VXX401" s="366"/>
      <c r="VXY401" s="366"/>
      <c r="VXZ401" s="366"/>
      <c r="VYA401" s="366"/>
      <c r="VYB401" s="366"/>
      <c r="VYC401" s="366"/>
      <c r="VYD401" s="366"/>
      <c r="VYE401" s="366"/>
      <c r="VYF401" s="366"/>
      <c r="VYG401" s="366"/>
      <c r="VYH401" s="366"/>
      <c r="VYI401" s="366"/>
      <c r="VYJ401" s="366"/>
      <c r="VYK401" s="366"/>
      <c r="VYL401" s="366"/>
      <c r="VYM401" s="366"/>
      <c r="VYN401" s="366"/>
      <c r="VYO401" s="366"/>
      <c r="VYP401" s="366"/>
      <c r="VYQ401" s="366"/>
      <c r="VYR401" s="366"/>
      <c r="VYS401" s="366"/>
      <c r="VYT401" s="366"/>
      <c r="VYU401" s="366"/>
      <c r="VYV401" s="366"/>
      <c r="VYW401" s="366"/>
      <c r="VYX401" s="366"/>
      <c r="VYY401" s="366"/>
      <c r="VYZ401" s="366"/>
      <c r="VZA401" s="366"/>
      <c r="VZB401" s="366"/>
      <c r="VZC401" s="366"/>
      <c r="VZD401" s="366"/>
      <c r="VZE401" s="366"/>
      <c r="VZF401" s="366"/>
      <c r="VZG401" s="366"/>
      <c r="VZH401" s="366"/>
      <c r="VZI401" s="366"/>
      <c r="VZJ401" s="366"/>
      <c r="VZK401" s="366"/>
      <c r="VZL401" s="366"/>
      <c r="VZM401" s="366"/>
      <c r="VZN401" s="366"/>
      <c r="VZO401" s="366"/>
      <c r="VZP401" s="366"/>
      <c r="VZQ401" s="366"/>
      <c r="VZR401" s="366"/>
      <c r="VZS401" s="366"/>
      <c r="VZT401" s="366"/>
      <c r="VZU401" s="366"/>
      <c r="VZV401" s="366"/>
      <c r="VZW401" s="366"/>
      <c r="VZX401" s="366"/>
      <c r="VZY401" s="366"/>
      <c r="VZZ401" s="366"/>
      <c r="WAA401" s="366"/>
      <c r="WAB401" s="366"/>
      <c r="WAC401" s="366"/>
      <c r="WAD401" s="366"/>
      <c r="WAE401" s="366"/>
      <c r="WAF401" s="366"/>
      <c r="WAG401" s="366"/>
      <c r="WAH401" s="366"/>
      <c r="WAI401" s="366"/>
      <c r="WAJ401" s="366"/>
      <c r="WAK401" s="366"/>
      <c r="WAL401" s="366"/>
      <c r="WAM401" s="366"/>
      <c r="WAN401" s="366"/>
      <c r="WAO401" s="366"/>
      <c r="WAP401" s="366"/>
      <c r="WAQ401" s="366"/>
      <c r="WAR401" s="366"/>
      <c r="WAS401" s="366"/>
      <c r="WAT401" s="366"/>
      <c r="WAU401" s="366"/>
      <c r="WAV401" s="366"/>
      <c r="WAW401" s="366"/>
      <c r="WAX401" s="366"/>
      <c r="WAY401" s="366"/>
      <c r="WAZ401" s="366"/>
      <c r="WBA401" s="366"/>
      <c r="WBB401" s="366"/>
      <c r="WBC401" s="366"/>
      <c r="WBD401" s="366"/>
      <c r="WBE401" s="366"/>
      <c r="WBF401" s="366"/>
      <c r="WBG401" s="366"/>
      <c r="WBH401" s="366"/>
      <c r="WBI401" s="366"/>
      <c r="WBJ401" s="366"/>
      <c r="WBK401" s="366"/>
      <c r="WBL401" s="366"/>
      <c r="WBM401" s="366"/>
      <c r="WBN401" s="366"/>
      <c r="WBO401" s="366"/>
      <c r="WBP401" s="366"/>
      <c r="WBQ401" s="366"/>
      <c r="WBR401" s="366"/>
      <c r="WBS401" s="366"/>
      <c r="WBT401" s="366"/>
      <c r="WBU401" s="366"/>
      <c r="WBV401" s="366"/>
      <c r="WBW401" s="366"/>
      <c r="WBX401" s="366"/>
      <c r="WBY401" s="366"/>
      <c r="WBZ401" s="366"/>
      <c r="WCA401" s="366"/>
      <c r="WCB401" s="366"/>
      <c r="WCC401" s="366"/>
      <c r="WCD401" s="366"/>
      <c r="WCE401" s="366"/>
      <c r="WCF401" s="366"/>
      <c r="WCG401" s="366"/>
      <c r="WCH401" s="366"/>
      <c r="WCI401" s="366"/>
      <c r="WCJ401" s="366"/>
      <c r="WCK401" s="366"/>
      <c r="WCL401" s="366"/>
      <c r="WCM401" s="366"/>
      <c r="WCN401" s="366"/>
      <c r="WCO401" s="366"/>
      <c r="WCP401" s="366"/>
      <c r="WCQ401" s="366"/>
      <c r="WCR401" s="366"/>
      <c r="WCS401" s="366"/>
      <c r="WCT401" s="366"/>
      <c r="WCU401" s="366"/>
      <c r="WCV401" s="366"/>
      <c r="WCW401" s="366"/>
      <c r="WCX401" s="366"/>
      <c r="WCY401" s="366"/>
      <c r="WCZ401" s="366"/>
      <c r="WDA401" s="366"/>
      <c r="WDB401" s="366"/>
      <c r="WDC401" s="366"/>
      <c r="WDD401" s="366"/>
      <c r="WDE401" s="366"/>
      <c r="WDF401" s="366"/>
      <c r="WDG401" s="366"/>
      <c r="WDH401" s="366"/>
      <c r="WDI401" s="366"/>
      <c r="WDJ401" s="366"/>
      <c r="WDK401" s="366"/>
      <c r="WDL401" s="366"/>
      <c r="WDM401" s="366"/>
      <c r="WDN401" s="366"/>
      <c r="WDO401" s="366"/>
      <c r="WDP401" s="366"/>
      <c r="WDQ401" s="366"/>
      <c r="WDR401" s="366"/>
      <c r="WDS401" s="366"/>
      <c r="WDT401" s="366"/>
      <c r="WDU401" s="366"/>
      <c r="WDV401" s="366"/>
      <c r="WDW401" s="366"/>
      <c r="WDX401" s="366"/>
      <c r="WDY401" s="366"/>
      <c r="WDZ401" s="366"/>
      <c r="WEA401" s="366"/>
      <c r="WEB401" s="366"/>
      <c r="WEC401" s="366"/>
      <c r="WED401" s="366"/>
      <c r="WEE401" s="366"/>
      <c r="WEF401" s="366"/>
      <c r="WEG401" s="366"/>
      <c r="WEH401" s="366"/>
      <c r="WEI401" s="366"/>
      <c r="WEJ401" s="366"/>
      <c r="WEK401" s="366"/>
      <c r="WEL401" s="366"/>
      <c r="WEM401" s="366"/>
      <c r="WEN401" s="366"/>
      <c r="WEO401" s="366"/>
      <c r="WEP401" s="366"/>
      <c r="WEQ401" s="366"/>
      <c r="WER401" s="366"/>
      <c r="WES401" s="366"/>
      <c r="WET401" s="366"/>
      <c r="WEU401" s="366"/>
      <c r="WEV401" s="366"/>
      <c r="WEW401" s="366"/>
      <c r="WEX401" s="366"/>
      <c r="WEY401" s="366"/>
      <c r="WEZ401" s="366"/>
      <c r="WFA401" s="366"/>
      <c r="WFB401" s="366"/>
      <c r="WFC401" s="366"/>
      <c r="WFD401" s="366"/>
      <c r="WFE401" s="366"/>
      <c r="WFF401" s="366"/>
      <c r="WFG401" s="366"/>
      <c r="WFH401" s="366"/>
      <c r="WFI401" s="366"/>
      <c r="WFJ401" s="366"/>
      <c r="WFK401" s="366"/>
      <c r="WFL401" s="366"/>
      <c r="WFM401" s="366"/>
      <c r="WFN401" s="366"/>
      <c r="WFO401" s="366"/>
      <c r="WFP401" s="366"/>
      <c r="WFQ401" s="366"/>
      <c r="WFR401" s="366"/>
      <c r="WFS401" s="366"/>
      <c r="WFT401" s="366"/>
      <c r="WFU401" s="366"/>
      <c r="WFV401" s="366"/>
      <c r="WFW401" s="366"/>
      <c r="WFX401" s="366"/>
      <c r="WFY401" s="366"/>
      <c r="WFZ401" s="366"/>
      <c r="WGA401" s="366"/>
      <c r="WGB401" s="366"/>
      <c r="WGC401" s="366"/>
      <c r="WGD401" s="366"/>
      <c r="WGE401" s="366"/>
      <c r="WGF401" s="366"/>
      <c r="WGG401" s="366"/>
      <c r="WGH401" s="366"/>
      <c r="WGI401" s="366"/>
      <c r="WGJ401" s="366"/>
      <c r="WGK401" s="366"/>
      <c r="WGL401" s="366"/>
      <c r="WGM401" s="366"/>
      <c r="WGN401" s="366"/>
      <c r="WGO401" s="366"/>
      <c r="WGP401" s="366"/>
      <c r="WGQ401" s="366"/>
      <c r="WGR401" s="366"/>
      <c r="WGS401" s="366"/>
      <c r="WGT401" s="366"/>
      <c r="WGU401" s="366"/>
      <c r="WGV401" s="366"/>
      <c r="WGW401" s="366"/>
      <c r="WGX401" s="366"/>
      <c r="WGY401" s="366"/>
      <c r="WGZ401" s="366"/>
      <c r="WHA401" s="366"/>
      <c r="WHB401" s="366"/>
      <c r="WHC401" s="366"/>
      <c r="WHD401" s="366"/>
      <c r="WHE401" s="366"/>
      <c r="WHF401" s="366"/>
      <c r="WHG401" s="366"/>
      <c r="WHH401" s="366"/>
      <c r="WHI401" s="366"/>
      <c r="WHJ401" s="366"/>
      <c r="WHK401" s="366"/>
      <c r="WHL401" s="366"/>
      <c r="WHM401" s="366"/>
      <c r="WHN401" s="366"/>
      <c r="WHO401" s="366"/>
      <c r="WHP401" s="366"/>
      <c r="WHQ401" s="366"/>
      <c r="WHR401" s="366"/>
      <c r="WHS401" s="366"/>
      <c r="WHT401" s="366"/>
      <c r="WHU401" s="366"/>
      <c r="WHV401" s="366"/>
      <c r="WHW401" s="366"/>
      <c r="WHX401" s="366"/>
      <c r="WHY401" s="366"/>
      <c r="WHZ401" s="366"/>
      <c r="WIA401" s="366"/>
      <c r="WIB401" s="366"/>
      <c r="WIC401" s="366"/>
      <c r="WID401" s="366"/>
      <c r="WIE401" s="366"/>
      <c r="WIF401" s="366"/>
      <c r="WIG401" s="366"/>
      <c r="WIH401" s="366"/>
      <c r="WII401" s="366"/>
      <c r="WIJ401" s="366"/>
      <c r="WIK401" s="366"/>
      <c r="WIL401" s="366"/>
      <c r="WIM401" s="366"/>
      <c r="WIN401" s="366"/>
      <c r="WIO401" s="366"/>
      <c r="WIP401" s="366"/>
      <c r="WIQ401" s="366"/>
      <c r="WIR401" s="366"/>
      <c r="WIS401" s="366"/>
      <c r="WIT401" s="366"/>
      <c r="WIU401" s="366"/>
      <c r="WIV401" s="366"/>
      <c r="WIW401" s="366"/>
      <c r="WIX401" s="366"/>
      <c r="WIY401" s="366"/>
      <c r="WIZ401" s="366"/>
      <c r="WJA401" s="366"/>
      <c r="WJB401" s="366"/>
      <c r="WJC401" s="366"/>
      <c r="WJD401" s="366"/>
      <c r="WJE401" s="366"/>
      <c r="WJF401" s="366"/>
      <c r="WJG401" s="366"/>
      <c r="WJH401" s="366"/>
      <c r="WJI401" s="366"/>
      <c r="WJJ401" s="366"/>
      <c r="WJK401" s="366"/>
      <c r="WJL401" s="366"/>
      <c r="WJM401" s="366"/>
      <c r="WJN401" s="366"/>
      <c r="WJO401" s="366"/>
      <c r="WJP401" s="366"/>
      <c r="WJQ401" s="366"/>
      <c r="WJR401" s="366"/>
      <c r="WJS401" s="366"/>
      <c r="WJT401" s="366"/>
      <c r="WJU401" s="366"/>
      <c r="WJV401" s="366"/>
      <c r="WJW401" s="366"/>
      <c r="WJX401" s="366"/>
      <c r="WJY401" s="366"/>
      <c r="WJZ401" s="366"/>
      <c r="WKA401" s="366"/>
      <c r="WKB401" s="366"/>
      <c r="WKC401" s="366"/>
      <c r="WKD401" s="366"/>
      <c r="WKE401" s="366"/>
      <c r="WKF401" s="366"/>
      <c r="WKG401" s="366"/>
      <c r="WKH401" s="366"/>
      <c r="WKI401" s="366"/>
      <c r="WKJ401" s="366"/>
      <c r="WKK401" s="366"/>
      <c r="WKL401" s="366"/>
      <c r="WKM401" s="366"/>
      <c r="WKN401" s="366"/>
      <c r="WKO401" s="366"/>
      <c r="WKP401" s="366"/>
      <c r="WKQ401" s="366"/>
      <c r="WKR401" s="366"/>
      <c r="WKS401" s="366"/>
      <c r="WKT401" s="366"/>
      <c r="WKU401" s="366"/>
      <c r="WKV401" s="366"/>
      <c r="WKW401" s="366"/>
      <c r="WKX401" s="366"/>
      <c r="WKY401" s="366"/>
      <c r="WKZ401" s="366"/>
      <c r="WLA401" s="366"/>
      <c r="WLB401" s="366"/>
      <c r="WLC401" s="366"/>
      <c r="WLD401" s="366"/>
      <c r="WLE401" s="366"/>
      <c r="WLF401" s="366"/>
      <c r="WLG401" s="366"/>
      <c r="WLH401" s="366"/>
      <c r="WLI401" s="366"/>
      <c r="WLJ401" s="366"/>
      <c r="WLK401" s="366"/>
      <c r="WLL401" s="366"/>
      <c r="WLM401" s="366"/>
      <c r="WLN401" s="366"/>
      <c r="WLO401" s="366"/>
      <c r="WLP401" s="366"/>
      <c r="WLQ401" s="366"/>
      <c r="WLR401" s="366"/>
      <c r="WLS401" s="366"/>
      <c r="WLT401" s="366"/>
      <c r="WLU401" s="366"/>
      <c r="WLV401" s="366"/>
      <c r="WLW401" s="366"/>
      <c r="WLX401" s="366"/>
      <c r="WLY401" s="366"/>
      <c r="WLZ401" s="366"/>
      <c r="WMA401" s="366"/>
      <c r="WMB401" s="366"/>
      <c r="WMC401" s="366"/>
      <c r="WMD401" s="366"/>
      <c r="WME401" s="366"/>
      <c r="WMF401" s="366"/>
      <c r="WMG401" s="366"/>
      <c r="WMH401" s="366"/>
      <c r="WMI401" s="366"/>
      <c r="WMJ401" s="366"/>
      <c r="WMK401" s="366"/>
      <c r="WML401" s="366"/>
      <c r="WMM401" s="366"/>
      <c r="WMN401" s="366"/>
      <c r="WMO401" s="366"/>
      <c r="WMP401" s="366"/>
      <c r="WMQ401" s="366"/>
      <c r="WMR401" s="366"/>
      <c r="WMS401" s="366"/>
      <c r="WMT401" s="366"/>
      <c r="WMU401" s="366"/>
      <c r="WMV401" s="366"/>
      <c r="WMW401" s="366"/>
      <c r="WMX401" s="366"/>
      <c r="WMY401" s="366"/>
      <c r="WMZ401" s="366"/>
      <c r="WNA401" s="366"/>
      <c r="WNB401" s="366"/>
      <c r="WNC401" s="366"/>
      <c r="WND401" s="366"/>
      <c r="WNE401" s="366"/>
      <c r="WNF401" s="366"/>
      <c r="WNG401" s="366"/>
      <c r="WNH401" s="366"/>
      <c r="WNI401" s="366"/>
      <c r="WNJ401" s="366"/>
      <c r="WNK401" s="366"/>
      <c r="WNL401" s="366"/>
      <c r="WNM401" s="366"/>
      <c r="WNN401" s="366"/>
      <c r="WNO401" s="366"/>
      <c r="WNP401" s="366"/>
      <c r="WNQ401" s="366"/>
      <c r="WNR401" s="366"/>
      <c r="WNS401" s="366"/>
      <c r="WNT401" s="366"/>
      <c r="WNU401" s="366"/>
      <c r="WNV401" s="366"/>
      <c r="WNW401" s="366"/>
      <c r="WNX401" s="366"/>
      <c r="WNY401" s="366"/>
      <c r="WNZ401" s="366"/>
      <c r="WOA401" s="366"/>
      <c r="WOB401" s="366"/>
      <c r="WOC401" s="366"/>
      <c r="WOD401" s="366"/>
      <c r="WOE401" s="366"/>
      <c r="WOF401" s="366"/>
      <c r="WOG401" s="366"/>
      <c r="WOH401" s="366"/>
      <c r="WOI401" s="366"/>
      <c r="WOJ401" s="366"/>
      <c r="WOK401" s="366"/>
      <c r="WOL401" s="366"/>
      <c r="WOM401" s="366"/>
      <c r="WON401" s="366"/>
      <c r="WOO401" s="366"/>
      <c r="WOP401" s="366"/>
      <c r="WOQ401" s="366"/>
      <c r="WOR401" s="366"/>
      <c r="WOS401" s="366"/>
      <c r="WOT401" s="366"/>
      <c r="WOU401" s="366"/>
      <c r="WOV401" s="366"/>
      <c r="WOW401" s="366"/>
      <c r="WOX401" s="366"/>
      <c r="WOY401" s="366"/>
      <c r="WOZ401" s="366"/>
      <c r="WPA401" s="366"/>
      <c r="WPB401" s="366"/>
      <c r="WPC401" s="366"/>
      <c r="WPD401" s="366"/>
      <c r="WPE401" s="366"/>
      <c r="WPF401" s="366"/>
      <c r="WPG401" s="366"/>
      <c r="WPH401" s="366"/>
      <c r="WPI401" s="366"/>
      <c r="WPJ401" s="366"/>
      <c r="WPK401" s="366"/>
      <c r="WPL401" s="366"/>
      <c r="WPM401" s="366"/>
      <c r="WPN401" s="366"/>
      <c r="WPO401" s="366"/>
      <c r="WPP401" s="366"/>
      <c r="WPQ401" s="366"/>
      <c r="WPR401" s="366"/>
      <c r="WPS401" s="366"/>
      <c r="WPT401" s="366"/>
      <c r="WPU401" s="366"/>
      <c r="WPV401" s="366"/>
      <c r="WPW401" s="366"/>
      <c r="WPX401" s="366"/>
      <c r="WPY401" s="366"/>
      <c r="WPZ401" s="366"/>
      <c r="WQA401" s="366"/>
      <c r="WQB401" s="366"/>
      <c r="WQC401" s="366"/>
      <c r="WQD401" s="366"/>
      <c r="WQE401" s="366"/>
      <c r="WQF401" s="366"/>
      <c r="WQG401" s="366"/>
      <c r="WQH401" s="366"/>
      <c r="WQI401" s="366"/>
      <c r="WQJ401" s="366"/>
      <c r="WQK401" s="366"/>
      <c r="WQL401" s="366"/>
      <c r="WQM401" s="366"/>
      <c r="WQN401" s="366"/>
      <c r="WQO401" s="366"/>
      <c r="WQP401" s="366"/>
      <c r="WQQ401" s="366"/>
      <c r="WQR401" s="366"/>
      <c r="WQS401" s="366"/>
      <c r="WQT401" s="366"/>
      <c r="WQU401" s="366"/>
      <c r="WQV401" s="366"/>
      <c r="WQW401" s="366"/>
      <c r="WQX401" s="366"/>
      <c r="WQY401" s="366"/>
      <c r="WQZ401" s="366"/>
      <c r="WRA401" s="366"/>
      <c r="WRB401" s="366"/>
      <c r="WRC401" s="366"/>
      <c r="WRD401" s="366"/>
      <c r="WRE401" s="366"/>
      <c r="WRF401" s="366"/>
      <c r="WRG401" s="366"/>
      <c r="WRH401" s="366"/>
      <c r="WRI401" s="366"/>
      <c r="WRJ401" s="366"/>
      <c r="WRK401" s="366"/>
      <c r="WRL401" s="366"/>
      <c r="WRM401" s="366"/>
      <c r="WRN401" s="366"/>
      <c r="WRO401" s="366"/>
      <c r="WRP401" s="366"/>
      <c r="WRQ401" s="366"/>
      <c r="WRR401" s="366"/>
      <c r="WRS401" s="366"/>
      <c r="WRT401" s="366"/>
      <c r="WRU401" s="366"/>
      <c r="WRV401" s="366"/>
      <c r="WRW401" s="366"/>
      <c r="WRX401" s="366"/>
      <c r="WRY401" s="366"/>
      <c r="WRZ401" s="366"/>
      <c r="WSA401" s="366"/>
      <c r="WSB401" s="366"/>
      <c r="WSC401" s="366"/>
      <c r="WSD401" s="366"/>
      <c r="WSE401" s="366"/>
      <c r="WSF401" s="366"/>
      <c r="WSG401" s="366"/>
      <c r="WSH401" s="366"/>
      <c r="WSI401" s="366"/>
      <c r="WSJ401" s="366"/>
      <c r="WSK401" s="366"/>
      <c r="WSL401" s="366"/>
      <c r="WSM401" s="366"/>
      <c r="WSN401" s="366"/>
      <c r="WSO401" s="366"/>
      <c r="WSP401" s="366"/>
      <c r="WSQ401" s="366"/>
      <c r="WSR401" s="366"/>
      <c r="WSS401" s="366"/>
      <c r="WST401" s="366"/>
      <c r="WSU401" s="366"/>
      <c r="WSV401" s="366"/>
      <c r="WSW401" s="366"/>
      <c r="WSX401" s="366"/>
      <c r="WSY401" s="366"/>
      <c r="WSZ401" s="366"/>
      <c r="WTA401" s="366"/>
      <c r="WTB401" s="366"/>
      <c r="WTC401" s="366"/>
      <c r="WTD401" s="366"/>
      <c r="WTE401" s="366"/>
      <c r="WTF401" s="366"/>
      <c r="WTG401" s="366"/>
      <c r="WTH401" s="366"/>
      <c r="WTI401" s="366"/>
      <c r="WTJ401" s="366"/>
      <c r="WTK401" s="366"/>
      <c r="WTL401" s="366"/>
      <c r="WTM401" s="366"/>
      <c r="WTN401" s="366"/>
      <c r="WTO401" s="366"/>
      <c r="WTP401" s="366"/>
      <c r="WTQ401" s="366"/>
      <c r="WTR401" s="366"/>
      <c r="WTS401" s="366"/>
      <c r="WTT401" s="366"/>
      <c r="WTU401" s="366"/>
      <c r="WTV401" s="366"/>
      <c r="WTW401" s="366"/>
      <c r="WTX401" s="366"/>
      <c r="WTY401" s="366"/>
      <c r="WTZ401" s="366"/>
      <c r="WUA401" s="366"/>
      <c r="WUB401" s="366"/>
      <c r="WUC401" s="366"/>
      <c r="WUD401" s="366"/>
      <c r="WUE401" s="366"/>
      <c r="WUF401" s="366"/>
      <c r="WUG401" s="366"/>
      <c r="WUH401" s="366"/>
      <c r="WUI401" s="366"/>
      <c r="WUJ401" s="366"/>
      <c r="WUK401" s="366"/>
      <c r="WUL401" s="366"/>
      <c r="WUM401" s="366"/>
      <c r="WUN401" s="366"/>
      <c r="WUO401" s="366"/>
      <c r="WUP401" s="366"/>
      <c r="WUQ401" s="366"/>
      <c r="WUR401" s="366"/>
      <c r="WUS401" s="366"/>
      <c r="WUT401" s="366"/>
      <c r="WUU401" s="366"/>
      <c r="WUV401" s="366"/>
      <c r="WUW401" s="366"/>
      <c r="WUX401" s="366"/>
      <c r="WUY401" s="366"/>
      <c r="WUZ401" s="366"/>
      <c r="WVA401" s="366"/>
      <c r="WVB401" s="366"/>
      <c r="WVC401" s="366"/>
      <c r="WVD401" s="366"/>
      <c r="WVE401" s="366"/>
      <c r="WVF401" s="366"/>
      <c r="WVG401" s="366"/>
      <c r="WVH401" s="366"/>
      <c r="WVI401" s="366"/>
      <c r="WVJ401" s="366"/>
      <c r="WVK401" s="366"/>
      <c r="WVL401" s="366"/>
      <c r="WVM401" s="366"/>
      <c r="WVN401" s="366"/>
    </row>
    <row r="402" spans="1:16134" s="369" customFormat="1" ht="21" customHeight="1" x14ac:dyDescent="0.25">
      <c r="A402" s="511" t="s">
        <v>15</v>
      </c>
      <c r="B402" s="511" t="s">
        <v>1151</v>
      </c>
      <c r="C402" s="512" t="s">
        <v>1152</v>
      </c>
      <c r="D402" s="512" t="s">
        <v>1153</v>
      </c>
      <c r="E402" s="513">
        <v>47367</v>
      </c>
      <c r="F402" s="512" t="s">
        <v>33</v>
      </c>
      <c r="IW402" s="366"/>
      <c r="IX402" s="366"/>
      <c r="IY402" s="366"/>
      <c r="IZ402" s="366"/>
      <c r="JA402" s="366"/>
      <c r="JB402" s="366"/>
      <c r="JC402" s="366"/>
      <c r="JD402" s="366"/>
      <c r="JE402" s="366"/>
      <c r="JF402" s="366"/>
      <c r="JG402" s="366"/>
      <c r="JH402" s="366"/>
      <c r="JI402" s="366"/>
      <c r="JJ402" s="366"/>
      <c r="JK402" s="366"/>
      <c r="JL402" s="366"/>
      <c r="JM402" s="366"/>
      <c r="JN402" s="366"/>
      <c r="JO402" s="366"/>
      <c r="JP402" s="366"/>
      <c r="JQ402" s="366"/>
      <c r="JR402" s="366"/>
      <c r="JS402" s="366"/>
      <c r="JT402" s="366"/>
      <c r="JU402" s="366"/>
      <c r="JV402" s="366"/>
      <c r="JW402" s="366"/>
      <c r="JX402" s="366"/>
      <c r="JY402" s="366"/>
      <c r="JZ402" s="366"/>
      <c r="KA402" s="366"/>
      <c r="KB402" s="366"/>
      <c r="KC402" s="366"/>
      <c r="KD402" s="366"/>
      <c r="KE402" s="366"/>
      <c r="KF402" s="366"/>
      <c r="KG402" s="366"/>
      <c r="KH402" s="366"/>
      <c r="KI402" s="366"/>
      <c r="KJ402" s="366"/>
      <c r="KK402" s="366"/>
      <c r="KL402" s="366"/>
      <c r="KM402" s="366"/>
      <c r="KN402" s="366"/>
      <c r="KO402" s="366"/>
      <c r="KP402" s="366"/>
      <c r="KQ402" s="366"/>
      <c r="KR402" s="366"/>
      <c r="KS402" s="366"/>
      <c r="KT402" s="366"/>
      <c r="KU402" s="366"/>
      <c r="KV402" s="366"/>
      <c r="KW402" s="366"/>
      <c r="KX402" s="366"/>
      <c r="KY402" s="366"/>
      <c r="KZ402" s="366"/>
      <c r="LA402" s="366"/>
      <c r="LB402" s="366"/>
      <c r="LC402" s="366"/>
      <c r="LD402" s="366"/>
      <c r="LE402" s="366"/>
      <c r="LF402" s="366"/>
      <c r="LG402" s="366"/>
      <c r="LH402" s="366"/>
      <c r="LI402" s="366"/>
      <c r="LJ402" s="366"/>
      <c r="LK402" s="366"/>
      <c r="LL402" s="366"/>
      <c r="LM402" s="366"/>
      <c r="LN402" s="366"/>
      <c r="LO402" s="366"/>
      <c r="LP402" s="366"/>
      <c r="LQ402" s="366"/>
      <c r="LR402" s="366"/>
      <c r="LS402" s="366"/>
      <c r="LT402" s="366"/>
      <c r="LU402" s="366"/>
      <c r="LV402" s="366"/>
      <c r="LW402" s="366"/>
      <c r="LX402" s="366"/>
      <c r="LY402" s="366"/>
      <c r="LZ402" s="366"/>
      <c r="MA402" s="366"/>
      <c r="MB402" s="366"/>
      <c r="MC402" s="366"/>
      <c r="MD402" s="366"/>
      <c r="ME402" s="366"/>
      <c r="MF402" s="366"/>
      <c r="MG402" s="366"/>
      <c r="MH402" s="366"/>
      <c r="MI402" s="366"/>
      <c r="MJ402" s="366"/>
      <c r="MK402" s="366"/>
      <c r="ML402" s="366"/>
      <c r="MM402" s="366"/>
      <c r="MN402" s="366"/>
      <c r="MO402" s="366"/>
      <c r="MP402" s="366"/>
      <c r="MQ402" s="366"/>
      <c r="MR402" s="366"/>
      <c r="MS402" s="366"/>
      <c r="MT402" s="366"/>
      <c r="MU402" s="366"/>
      <c r="MV402" s="366"/>
      <c r="MW402" s="366"/>
      <c r="MX402" s="366"/>
      <c r="MY402" s="366"/>
      <c r="MZ402" s="366"/>
      <c r="NA402" s="366"/>
      <c r="NB402" s="366"/>
      <c r="NC402" s="366"/>
      <c r="ND402" s="366"/>
      <c r="NE402" s="366"/>
      <c r="NF402" s="366"/>
      <c r="NG402" s="366"/>
      <c r="NH402" s="366"/>
      <c r="NI402" s="366"/>
      <c r="NJ402" s="366"/>
      <c r="NK402" s="366"/>
      <c r="NL402" s="366"/>
      <c r="NM402" s="366"/>
      <c r="NN402" s="366"/>
      <c r="NO402" s="366"/>
      <c r="NP402" s="366"/>
      <c r="NQ402" s="366"/>
      <c r="NR402" s="366"/>
      <c r="NS402" s="366"/>
      <c r="NT402" s="366"/>
      <c r="NU402" s="366"/>
      <c r="NV402" s="366"/>
      <c r="NW402" s="366"/>
      <c r="NX402" s="366"/>
      <c r="NY402" s="366"/>
      <c r="NZ402" s="366"/>
      <c r="OA402" s="366"/>
      <c r="OB402" s="366"/>
      <c r="OC402" s="366"/>
      <c r="OD402" s="366"/>
      <c r="OE402" s="366"/>
      <c r="OF402" s="366"/>
      <c r="OG402" s="366"/>
      <c r="OH402" s="366"/>
      <c r="OI402" s="366"/>
      <c r="OJ402" s="366"/>
      <c r="OK402" s="366"/>
      <c r="OL402" s="366"/>
      <c r="OM402" s="366"/>
      <c r="ON402" s="366"/>
      <c r="OO402" s="366"/>
      <c r="OP402" s="366"/>
      <c r="OQ402" s="366"/>
      <c r="OR402" s="366"/>
      <c r="OS402" s="366"/>
      <c r="OT402" s="366"/>
      <c r="OU402" s="366"/>
      <c r="OV402" s="366"/>
      <c r="OW402" s="366"/>
      <c r="OX402" s="366"/>
      <c r="OY402" s="366"/>
      <c r="OZ402" s="366"/>
      <c r="PA402" s="366"/>
      <c r="PB402" s="366"/>
      <c r="PC402" s="366"/>
      <c r="PD402" s="366"/>
      <c r="PE402" s="366"/>
      <c r="PF402" s="366"/>
      <c r="PG402" s="366"/>
      <c r="PH402" s="366"/>
      <c r="PI402" s="366"/>
      <c r="PJ402" s="366"/>
      <c r="PK402" s="366"/>
      <c r="PL402" s="366"/>
      <c r="PM402" s="366"/>
      <c r="PN402" s="366"/>
      <c r="PO402" s="366"/>
      <c r="PP402" s="366"/>
      <c r="PQ402" s="366"/>
      <c r="PR402" s="366"/>
      <c r="PS402" s="366"/>
      <c r="PT402" s="366"/>
      <c r="PU402" s="366"/>
      <c r="PV402" s="366"/>
      <c r="PW402" s="366"/>
      <c r="PX402" s="366"/>
      <c r="PY402" s="366"/>
      <c r="PZ402" s="366"/>
      <c r="QA402" s="366"/>
      <c r="QB402" s="366"/>
      <c r="QC402" s="366"/>
      <c r="QD402" s="366"/>
      <c r="QE402" s="366"/>
      <c r="QF402" s="366"/>
      <c r="QG402" s="366"/>
      <c r="QH402" s="366"/>
      <c r="QI402" s="366"/>
      <c r="QJ402" s="366"/>
      <c r="QK402" s="366"/>
      <c r="QL402" s="366"/>
      <c r="QM402" s="366"/>
      <c r="QN402" s="366"/>
      <c r="QO402" s="366"/>
      <c r="QP402" s="366"/>
      <c r="QQ402" s="366"/>
      <c r="QR402" s="366"/>
      <c r="QS402" s="366"/>
      <c r="QT402" s="366"/>
      <c r="QU402" s="366"/>
      <c r="QV402" s="366"/>
      <c r="QW402" s="366"/>
      <c r="QX402" s="366"/>
      <c r="QY402" s="366"/>
      <c r="QZ402" s="366"/>
      <c r="RA402" s="366"/>
      <c r="RB402" s="366"/>
      <c r="RC402" s="366"/>
      <c r="RD402" s="366"/>
      <c r="RE402" s="366"/>
      <c r="RF402" s="366"/>
      <c r="RG402" s="366"/>
      <c r="RH402" s="366"/>
      <c r="RI402" s="366"/>
      <c r="RJ402" s="366"/>
      <c r="RK402" s="366"/>
      <c r="RL402" s="366"/>
      <c r="RM402" s="366"/>
      <c r="RN402" s="366"/>
      <c r="RO402" s="366"/>
      <c r="RP402" s="366"/>
      <c r="RQ402" s="366"/>
      <c r="RR402" s="366"/>
      <c r="RS402" s="366"/>
      <c r="RT402" s="366"/>
      <c r="RU402" s="366"/>
      <c r="RV402" s="366"/>
      <c r="RW402" s="366"/>
      <c r="RX402" s="366"/>
      <c r="RY402" s="366"/>
      <c r="RZ402" s="366"/>
      <c r="SA402" s="366"/>
      <c r="SB402" s="366"/>
      <c r="SC402" s="366"/>
      <c r="SD402" s="366"/>
      <c r="SE402" s="366"/>
      <c r="SF402" s="366"/>
      <c r="SG402" s="366"/>
      <c r="SH402" s="366"/>
      <c r="SI402" s="366"/>
      <c r="SJ402" s="366"/>
      <c r="SK402" s="366"/>
      <c r="SL402" s="366"/>
      <c r="SM402" s="366"/>
      <c r="SN402" s="366"/>
      <c r="SO402" s="366"/>
      <c r="SP402" s="366"/>
      <c r="SQ402" s="366"/>
      <c r="SR402" s="366"/>
      <c r="SS402" s="366"/>
      <c r="ST402" s="366"/>
      <c r="SU402" s="366"/>
      <c r="SV402" s="366"/>
      <c r="SW402" s="366"/>
      <c r="SX402" s="366"/>
      <c r="SY402" s="366"/>
      <c r="SZ402" s="366"/>
      <c r="TA402" s="366"/>
      <c r="TB402" s="366"/>
      <c r="TC402" s="366"/>
      <c r="TD402" s="366"/>
      <c r="TE402" s="366"/>
      <c r="TF402" s="366"/>
      <c r="TG402" s="366"/>
      <c r="TH402" s="366"/>
      <c r="TI402" s="366"/>
      <c r="TJ402" s="366"/>
      <c r="TK402" s="366"/>
      <c r="TL402" s="366"/>
      <c r="TM402" s="366"/>
      <c r="TN402" s="366"/>
      <c r="TO402" s="366"/>
      <c r="TP402" s="366"/>
      <c r="TQ402" s="366"/>
      <c r="TR402" s="366"/>
      <c r="TS402" s="366"/>
      <c r="TT402" s="366"/>
      <c r="TU402" s="366"/>
      <c r="TV402" s="366"/>
      <c r="TW402" s="366"/>
      <c r="TX402" s="366"/>
      <c r="TY402" s="366"/>
      <c r="TZ402" s="366"/>
      <c r="UA402" s="366"/>
      <c r="UB402" s="366"/>
      <c r="UC402" s="366"/>
      <c r="UD402" s="366"/>
      <c r="UE402" s="366"/>
      <c r="UF402" s="366"/>
      <c r="UG402" s="366"/>
      <c r="UH402" s="366"/>
      <c r="UI402" s="366"/>
      <c r="UJ402" s="366"/>
      <c r="UK402" s="366"/>
      <c r="UL402" s="366"/>
      <c r="UM402" s="366"/>
      <c r="UN402" s="366"/>
      <c r="UO402" s="366"/>
      <c r="UP402" s="366"/>
      <c r="UQ402" s="366"/>
      <c r="UR402" s="366"/>
      <c r="US402" s="366"/>
      <c r="UT402" s="366"/>
      <c r="UU402" s="366"/>
      <c r="UV402" s="366"/>
      <c r="UW402" s="366"/>
      <c r="UX402" s="366"/>
      <c r="UY402" s="366"/>
      <c r="UZ402" s="366"/>
      <c r="VA402" s="366"/>
      <c r="VB402" s="366"/>
      <c r="VC402" s="366"/>
      <c r="VD402" s="366"/>
      <c r="VE402" s="366"/>
      <c r="VF402" s="366"/>
      <c r="VG402" s="366"/>
      <c r="VH402" s="366"/>
      <c r="VI402" s="366"/>
      <c r="VJ402" s="366"/>
      <c r="VK402" s="366"/>
      <c r="VL402" s="366"/>
      <c r="VM402" s="366"/>
      <c r="VN402" s="366"/>
      <c r="VO402" s="366"/>
      <c r="VP402" s="366"/>
      <c r="VQ402" s="366"/>
      <c r="VR402" s="366"/>
      <c r="VS402" s="366"/>
      <c r="VT402" s="366"/>
      <c r="VU402" s="366"/>
      <c r="VV402" s="366"/>
      <c r="VW402" s="366"/>
      <c r="VX402" s="366"/>
      <c r="VY402" s="366"/>
      <c r="VZ402" s="366"/>
      <c r="WA402" s="366"/>
      <c r="WB402" s="366"/>
      <c r="WC402" s="366"/>
      <c r="WD402" s="366"/>
      <c r="WE402" s="366"/>
      <c r="WF402" s="366"/>
      <c r="WG402" s="366"/>
      <c r="WH402" s="366"/>
      <c r="WI402" s="366"/>
      <c r="WJ402" s="366"/>
      <c r="WK402" s="366"/>
      <c r="WL402" s="366"/>
      <c r="WM402" s="366"/>
      <c r="WN402" s="366"/>
      <c r="WO402" s="366"/>
      <c r="WP402" s="366"/>
      <c r="WQ402" s="366"/>
      <c r="WR402" s="366"/>
      <c r="WS402" s="366"/>
      <c r="WT402" s="366"/>
      <c r="WU402" s="366"/>
      <c r="WV402" s="366"/>
      <c r="WW402" s="366"/>
      <c r="WX402" s="366"/>
      <c r="WY402" s="366"/>
      <c r="WZ402" s="366"/>
      <c r="XA402" s="366"/>
      <c r="XB402" s="366"/>
      <c r="XC402" s="366"/>
      <c r="XD402" s="366"/>
      <c r="XE402" s="366"/>
      <c r="XF402" s="366"/>
      <c r="XG402" s="366"/>
      <c r="XH402" s="366"/>
      <c r="XI402" s="366"/>
      <c r="XJ402" s="366"/>
      <c r="XK402" s="366"/>
      <c r="XL402" s="366"/>
      <c r="XM402" s="366"/>
      <c r="XN402" s="366"/>
      <c r="XO402" s="366"/>
      <c r="XP402" s="366"/>
      <c r="XQ402" s="366"/>
      <c r="XR402" s="366"/>
      <c r="XS402" s="366"/>
      <c r="XT402" s="366"/>
      <c r="XU402" s="366"/>
      <c r="XV402" s="366"/>
      <c r="XW402" s="366"/>
      <c r="XX402" s="366"/>
      <c r="XY402" s="366"/>
      <c r="XZ402" s="366"/>
      <c r="YA402" s="366"/>
      <c r="YB402" s="366"/>
      <c r="YC402" s="366"/>
      <c r="YD402" s="366"/>
      <c r="YE402" s="366"/>
      <c r="YF402" s="366"/>
      <c r="YG402" s="366"/>
      <c r="YH402" s="366"/>
      <c r="YI402" s="366"/>
      <c r="YJ402" s="366"/>
      <c r="YK402" s="366"/>
      <c r="YL402" s="366"/>
      <c r="YM402" s="366"/>
      <c r="YN402" s="366"/>
      <c r="YO402" s="366"/>
      <c r="YP402" s="366"/>
      <c r="YQ402" s="366"/>
      <c r="YR402" s="366"/>
      <c r="YS402" s="366"/>
      <c r="YT402" s="366"/>
      <c r="YU402" s="366"/>
      <c r="YV402" s="366"/>
      <c r="YW402" s="366"/>
      <c r="YX402" s="366"/>
      <c r="YY402" s="366"/>
      <c r="YZ402" s="366"/>
      <c r="ZA402" s="366"/>
      <c r="ZB402" s="366"/>
      <c r="ZC402" s="366"/>
      <c r="ZD402" s="366"/>
      <c r="ZE402" s="366"/>
      <c r="ZF402" s="366"/>
      <c r="ZG402" s="366"/>
      <c r="ZH402" s="366"/>
      <c r="ZI402" s="366"/>
      <c r="ZJ402" s="366"/>
      <c r="ZK402" s="366"/>
      <c r="ZL402" s="366"/>
      <c r="ZM402" s="366"/>
      <c r="ZN402" s="366"/>
      <c r="ZO402" s="366"/>
      <c r="ZP402" s="366"/>
      <c r="ZQ402" s="366"/>
      <c r="ZR402" s="366"/>
      <c r="ZS402" s="366"/>
      <c r="ZT402" s="366"/>
      <c r="ZU402" s="366"/>
      <c r="ZV402" s="366"/>
      <c r="ZW402" s="366"/>
      <c r="ZX402" s="366"/>
      <c r="ZY402" s="366"/>
      <c r="ZZ402" s="366"/>
      <c r="AAA402" s="366"/>
      <c r="AAB402" s="366"/>
      <c r="AAC402" s="366"/>
      <c r="AAD402" s="366"/>
      <c r="AAE402" s="366"/>
      <c r="AAF402" s="366"/>
      <c r="AAG402" s="366"/>
      <c r="AAH402" s="366"/>
      <c r="AAI402" s="366"/>
      <c r="AAJ402" s="366"/>
      <c r="AAK402" s="366"/>
      <c r="AAL402" s="366"/>
      <c r="AAM402" s="366"/>
      <c r="AAN402" s="366"/>
      <c r="AAO402" s="366"/>
      <c r="AAP402" s="366"/>
      <c r="AAQ402" s="366"/>
      <c r="AAR402" s="366"/>
      <c r="AAS402" s="366"/>
      <c r="AAT402" s="366"/>
      <c r="AAU402" s="366"/>
      <c r="AAV402" s="366"/>
      <c r="AAW402" s="366"/>
      <c r="AAX402" s="366"/>
      <c r="AAY402" s="366"/>
      <c r="AAZ402" s="366"/>
      <c r="ABA402" s="366"/>
      <c r="ABB402" s="366"/>
      <c r="ABC402" s="366"/>
      <c r="ABD402" s="366"/>
      <c r="ABE402" s="366"/>
      <c r="ABF402" s="366"/>
      <c r="ABG402" s="366"/>
      <c r="ABH402" s="366"/>
      <c r="ABI402" s="366"/>
      <c r="ABJ402" s="366"/>
      <c r="ABK402" s="366"/>
      <c r="ABL402" s="366"/>
      <c r="ABM402" s="366"/>
      <c r="ABN402" s="366"/>
      <c r="ABO402" s="366"/>
      <c r="ABP402" s="366"/>
      <c r="ABQ402" s="366"/>
      <c r="ABR402" s="366"/>
      <c r="ABS402" s="366"/>
      <c r="ABT402" s="366"/>
      <c r="ABU402" s="366"/>
      <c r="ABV402" s="366"/>
      <c r="ABW402" s="366"/>
      <c r="ABX402" s="366"/>
      <c r="ABY402" s="366"/>
      <c r="ABZ402" s="366"/>
      <c r="ACA402" s="366"/>
      <c r="ACB402" s="366"/>
      <c r="ACC402" s="366"/>
      <c r="ACD402" s="366"/>
      <c r="ACE402" s="366"/>
      <c r="ACF402" s="366"/>
      <c r="ACG402" s="366"/>
      <c r="ACH402" s="366"/>
      <c r="ACI402" s="366"/>
      <c r="ACJ402" s="366"/>
      <c r="ACK402" s="366"/>
      <c r="ACL402" s="366"/>
      <c r="ACM402" s="366"/>
      <c r="ACN402" s="366"/>
      <c r="ACO402" s="366"/>
      <c r="ACP402" s="366"/>
      <c r="ACQ402" s="366"/>
      <c r="ACR402" s="366"/>
      <c r="ACS402" s="366"/>
      <c r="ACT402" s="366"/>
      <c r="ACU402" s="366"/>
      <c r="ACV402" s="366"/>
      <c r="ACW402" s="366"/>
      <c r="ACX402" s="366"/>
      <c r="ACY402" s="366"/>
      <c r="ACZ402" s="366"/>
      <c r="ADA402" s="366"/>
      <c r="ADB402" s="366"/>
      <c r="ADC402" s="366"/>
      <c r="ADD402" s="366"/>
      <c r="ADE402" s="366"/>
      <c r="ADF402" s="366"/>
      <c r="ADG402" s="366"/>
      <c r="ADH402" s="366"/>
      <c r="ADI402" s="366"/>
      <c r="ADJ402" s="366"/>
      <c r="ADK402" s="366"/>
      <c r="ADL402" s="366"/>
      <c r="ADM402" s="366"/>
      <c r="ADN402" s="366"/>
      <c r="ADO402" s="366"/>
      <c r="ADP402" s="366"/>
      <c r="ADQ402" s="366"/>
      <c r="ADR402" s="366"/>
      <c r="ADS402" s="366"/>
      <c r="ADT402" s="366"/>
      <c r="ADU402" s="366"/>
      <c r="ADV402" s="366"/>
      <c r="ADW402" s="366"/>
      <c r="ADX402" s="366"/>
      <c r="ADY402" s="366"/>
      <c r="ADZ402" s="366"/>
      <c r="AEA402" s="366"/>
      <c r="AEB402" s="366"/>
      <c r="AEC402" s="366"/>
      <c r="AED402" s="366"/>
      <c r="AEE402" s="366"/>
      <c r="AEF402" s="366"/>
      <c r="AEG402" s="366"/>
      <c r="AEH402" s="366"/>
      <c r="AEI402" s="366"/>
      <c r="AEJ402" s="366"/>
      <c r="AEK402" s="366"/>
      <c r="AEL402" s="366"/>
      <c r="AEM402" s="366"/>
      <c r="AEN402" s="366"/>
      <c r="AEO402" s="366"/>
      <c r="AEP402" s="366"/>
      <c r="AEQ402" s="366"/>
      <c r="AER402" s="366"/>
      <c r="AES402" s="366"/>
      <c r="AET402" s="366"/>
      <c r="AEU402" s="366"/>
      <c r="AEV402" s="366"/>
      <c r="AEW402" s="366"/>
      <c r="AEX402" s="366"/>
      <c r="AEY402" s="366"/>
      <c r="AEZ402" s="366"/>
      <c r="AFA402" s="366"/>
      <c r="AFB402" s="366"/>
      <c r="AFC402" s="366"/>
      <c r="AFD402" s="366"/>
      <c r="AFE402" s="366"/>
      <c r="AFF402" s="366"/>
      <c r="AFG402" s="366"/>
      <c r="AFH402" s="366"/>
      <c r="AFI402" s="366"/>
      <c r="AFJ402" s="366"/>
      <c r="AFK402" s="366"/>
      <c r="AFL402" s="366"/>
      <c r="AFM402" s="366"/>
      <c r="AFN402" s="366"/>
      <c r="AFO402" s="366"/>
      <c r="AFP402" s="366"/>
      <c r="AFQ402" s="366"/>
      <c r="AFR402" s="366"/>
      <c r="AFS402" s="366"/>
      <c r="AFT402" s="366"/>
      <c r="AFU402" s="366"/>
      <c r="AFV402" s="366"/>
      <c r="AFW402" s="366"/>
      <c r="AFX402" s="366"/>
      <c r="AFY402" s="366"/>
      <c r="AFZ402" s="366"/>
      <c r="AGA402" s="366"/>
      <c r="AGB402" s="366"/>
      <c r="AGC402" s="366"/>
      <c r="AGD402" s="366"/>
      <c r="AGE402" s="366"/>
      <c r="AGF402" s="366"/>
      <c r="AGG402" s="366"/>
      <c r="AGH402" s="366"/>
      <c r="AGI402" s="366"/>
      <c r="AGJ402" s="366"/>
      <c r="AGK402" s="366"/>
      <c r="AGL402" s="366"/>
      <c r="AGM402" s="366"/>
      <c r="AGN402" s="366"/>
      <c r="AGO402" s="366"/>
      <c r="AGP402" s="366"/>
      <c r="AGQ402" s="366"/>
      <c r="AGR402" s="366"/>
      <c r="AGS402" s="366"/>
      <c r="AGT402" s="366"/>
      <c r="AGU402" s="366"/>
      <c r="AGV402" s="366"/>
      <c r="AGW402" s="366"/>
      <c r="AGX402" s="366"/>
      <c r="AGY402" s="366"/>
      <c r="AGZ402" s="366"/>
      <c r="AHA402" s="366"/>
      <c r="AHB402" s="366"/>
      <c r="AHC402" s="366"/>
      <c r="AHD402" s="366"/>
      <c r="AHE402" s="366"/>
      <c r="AHF402" s="366"/>
      <c r="AHG402" s="366"/>
      <c r="AHH402" s="366"/>
      <c r="AHI402" s="366"/>
      <c r="AHJ402" s="366"/>
      <c r="AHK402" s="366"/>
      <c r="AHL402" s="366"/>
      <c r="AHM402" s="366"/>
      <c r="AHN402" s="366"/>
      <c r="AHO402" s="366"/>
      <c r="AHP402" s="366"/>
      <c r="AHQ402" s="366"/>
      <c r="AHR402" s="366"/>
      <c r="AHS402" s="366"/>
      <c r="AHT402" s="366"/>
      <c r="AHU402" s="366"/>
      <c r="AHV402" s="366"/>
      <c r="AHW402" s="366"/>
      <c r="AHX402" s="366"/>
      <c r="AHY402" s="366"/>
      <c r="AHZ402" s="366"/>
      <c r="AIA402" s="366"/>
      <c r="AIB402" s="366"/>
      <c r="AIC402" s="366"/>
      <c r="AID402" s="366"/>
      <c r="AIE402" s="366"/>
      <c r="AIF402" s="366"/>
      <c r="AIG402" s="366"/>
      <c r="AIH402" s="366"/>
      <c r="AII402" s="366"/>
      <c r="AIJ402" s="366"/>
      <c r="AIK402" s="366"/>
      <c r="AIL402" s="366"/>
      <c r="AIM402" s="366"/>
      <c r="AIN402" s="366"/>
      <c r="AIO402" s="366"/>
      <c r="AIP402" s="366"/>
      <c r="AIQ402" s="366"/>
      <c r="AIR402" s="366"/>
      <c r="AIS402" s="366"/>
      <c r="AIT402" s="366"/>
      <c r="AIU402" s="366"/>
      <c r="AIV402" s="366"/>
      <c r="AIW402" s="366"/>
      <c r="AIX402" s="366"/>
      <c r="AIY402" s="366"/>
      <c r="AIZ402" s="366"/>
      <c r="AJA402" s="366"/>
      <c r="AJB402" s="366"/>
      <c r="AJC402" s="366"/>
      <c r="AJD402" s="366"/>
      <c r="AJE402" s="366"/>
      <c r="AJF402" s="366"/>
      <c r="AJG402" s="366"/>
      <c r="AJH402" s="366"/>
      <c r="AJI402" s="366"/>
      <c r="AJJ402" s="366"/>
      <c r="AJK402" s="366"/>
      <c r="AJL402" s="366"/>
      <c r="AJM402" s="366"/>
      <c r="AJN402" s="366"/>
      <c r="AJO402" s="366"/>
      <c r="AJP402" s="366"/>
      <c r="AJQ402" s="366"/>
      <c r="AJR402" s="366"/>
      <c r="AJS402" s="366"/>
      <c r="AJT402" s="366"/>
      <c r="AJU402" s="366"/>
      <c r="AJV402" s="366"/>
      <c r="AJW402" s="366"/>
      <c r="AJX402" s="366"/>
      <c r="AJY402" s="366"/>
      <c r="AJZ402" s="366"/>
      <c r="AKA402" s="366"/>
      <c r="AKB402" s="366"/>
      <c r="AKC402" s="366"/>
      <c r="AKD402" s="366"/>
      <c r="AKE402" s="366"/>
      <c r="AKF402" s="366"/>
      <c r="AKG402" s="366"/>
      <c r="AKH402" s="366"/>
      <c r="AKI402" s="366"/>
      <c r="AKJ402" s="366"/>
      <c r="AKK402" s="366"/>
      <c r="AKL402" s="366"/>
      <c r="AKM402" s="366"/>
      <c r="AKN402" s="366"/>
      <c r="AKO402" s="366"/>
      <c r="AKP402" s="366"/>
      <c r="AKQ402" s="366"/>
      <c r="AKR402" s="366"/>
      <c r="AKS402" s="366"/>
      <c r="AKT402" s="366"/>
      <c r="AKU402" s="366"/>
      <c r="AKV402" s="366"/>
      <c r="AKW402" s="366"/>
      <c r="AKX402" s="366"/>
      <c r="AKY402" s="366"/>
      <c r="AKZ402" s="366"/>
      <c r="ALA402" s="366"/>
      <c r="ALB402" s="366"/>
      <c r="ALC402" s="366"/>
      <c r="ALD402" s="366"/>
      <c r="ALE402" s="366"/>
      <c r="ALF402" s="366"/>
      <c r="ALG402" s="366"/>
      <c r="ALH402" s="366"/>
      <c r="ALI402" s="366"/>
      <c r="ALJ402" s="366"/>
      <c r="ALK402" s="366"/>
      <c r="ALL402" s="366"/>
      <c r="ALM402" s="366"/>
      <c r="ALN402" s="366"/>
      <c r="ALO402" s="366"/>
      <c r="ALP402" s="366"/>
      <c r="ALQ402" s="366"/>
      <c r="ALR402" s="366"/>
      <c r="ALS402" s="366"/>
      <c r="ALT402" s="366"/>
      <c r="ALU402" s="366"/>
      <c r="ALV402" s="366"/>
      <c r="ALW402" s="366"/>
      <c r="ALX402" s="366"/>
      <c r="ALY402" s="366"/>
      <c r="ALZ402" s="366"/>
      <c r="AMA402" s="366"/>
      <c r="AMB402" s="366"/>
      <c r="AMC402" s="366"/>
      <c r="AMD402" s="366"/>
      <c r="AME402" s="366"/>
      <c r="AMF402" s="366"/>
      <c r="AMG402" s="366"/>
      <c r="AMH402" s="366"/>
      <c r="AMI402" s="366"/>
      <c r="AMJ402" s="366"/>
      <c r="AMK402" s="366"/>
      <c r="AML402" s="366"/>
      <c r="AMM402" s="366"/>
      <c r="AMN402" s="366"/>
      <c r="AMO402" s="366"/>
      <c r="AMP402" s="366"/>
      <c r="AMQ402" s="366"/>
      <c r="AMR402" s="366"/>
      <c r="AMS402" s="366"/>
      <c r="AMT402" s="366"/>
      <c r="AMU402" s="366"/>
      <c r="AMV402" s="366"/>
      <c r="AMW402" s="366"/>
      <c r="AMX402" s="366"/>
      <c r="AMY402" s="366"/>
      <c r="AMZ402" s="366"/>
      <c r="ANA402" s="366"/>
      <c r="ANB402" s="366"/>
      <c r="ANC402" s="366"/>
      <c r="AND402" s="366"/>
      <c r="ANE402" s="366"/>
      <c r="ANF402" s="366"/>
      <c r="ANG402" s="366"/>
      <c r="ANH402" s="366"/>
      <c r="ANI402" s="366"/>
      <c r="ANJ402" s="366"/>
      <c r="ANK402" s="366"/>
      <c r="ANL402" s="366"/>
      <c r="ANM402" s="366"/>
      <c r="ANN402" s="366"/>
      <c r="ANO402" s="366"/>
      <c r="ANP402" s="366"/>
      <c r="ANQ402" s="366"/>
      <c r="ANR402" s="366"/>
      <c r="ANS402" s="366"/>
      <c r="ANT402" s="366"/>
      <c r="ANU402" s="366"/>
      <c r="ANV402" s="366"/>
      <c r="ANW402" s="366"/>
      <c r="ANX402" s="366"/>
      <c r="ANY402" s="366"/>
      <c r="ANZ402" s="366"/>
      <c r="AOA402" s="366"/>
      <c r="AOB402" s="366"/>
      <c r="AOC402" s="366"/>
      <c r="AOD402" s="366"/>
      <c r="AOE402" s="366"/>
      <c r="AOF402" s="366"/>
      <c r="AOG402" s="366"/>
      <c r="AOH402" s="366"/>
      <c r="AOI402" s="366"/>
      <c r="AOJ402" s="366"/>
      <c r="AOK402" s="366"/>
      <c r="AOL402" s="366"/>
      <c r="AOM402" s="366"/>
      <c r="AON402" s="366"/>
      <c r="AOO402" s="366"/>
      <c r="AOP402" s="366"/>
      <c r="AOQ402" s="366"/>
      <c r="AOR402" s="366"/>
      <c r="AOS402" s="366"/>
      <c r="AOT402" s="366"/>
      <c r="AOU402" s="366"/>
      <c r="AOV402" s="366"/>
      <c r="AOW402" s="366"/>
      <c r="AOX402" s="366"/>
      <c r="AOY402" s="366"/>
      <c r="AOZ402" s="366"/>
      <c r="APA402" s="366"/>
      <c r="APB402" s="366"/>
      <c r="APC402" s="366"/>
      <c r="APD402" s="366"/>
      <c r="APE402" s="366"/>
      <c r="APF402" s="366"/>
      <c r="APG402" s="366"/>
      <c r="APH402" s="366"/>
      <c r="API402" s="366"/>
      <c r="APJ402" s="366"/>
      <c r="APK402" s="366"/>
      <c r="APL402" s="366"/>
      <c r="APM402" s="366"/>
      <c r="APN402" s="366"/>
      <c r="APO402" s="366"/>
      <c r="APP402" s="366"/>
      <c r="APQ402" s="366"/>
      <c r="APR402" s="366"/>
      <c r="APS402" s="366"/>
      <c r="APT402" s="366"/>
      <c r="APU402" s="366"/>
      <c r="APV402" s="366"/>
      <c r="APW402" s="366"/>
      <c r="APX402" s="366"/>
      <c r="APY402" s="366"/>
      <c r="APZ402" s="366"/>
      <c r="AQA402" s="366"/>
      <c r="AQB402" s="366"/>
      <c r="AQC402" s="366"/>
      <c r="AQD402" s="366"/>
      <c r="AQE402" s="366"/>
      <c r="AQF402" s="366"/>
      <c r="AQG402" s="366"/>
      <c r="AQH402" s="366"/>
      <c r="AQI402" s="366"/>
      <c r="AQJ402" s="366"/>
      <c r="AQK402" s="366"/>
      <c r="AQL402" s="366"/>
      <c r="AQM402" s="366"/>
      <c r="AQN402" s="366"/>
      <c r="AQO402" s="366"/>
      <c r="AQP402" s="366"/>
      <c r="AQQ402" s="366"/>
      <c r="AQR402" s="366"/>
      <c r="AQS402" s="366"/>
      <c r="AQT402" s="366"/>
      <c r="AQU402" s="366"/>
      <c r="AQV402" s="366"/>
      <c r="AQW402" s="366"/>
      <c r="AQX402" s="366"/>
      <c r="AQY402" s="366"/>
      <c r="AQZ402" s="366"/>
      <c r="ARA402" s="366"/>
      <c r="ARB402" s="366"/>
      <c r="ARC402" s="366"/>
      <c r="ARD402" s="366"/>
      <c r="ARE402" s="366"/>
      <c r="ARF402" s="366"/>
      <c r="ARG402" s="366"/>
      <c r="ARH402" s="366"/>
      <c r="ARI402" s="366"/>
      <c r="ARJ402" s="366"/>
      <c r="ARK402" s="366"/>
      <c r="ARL402" s="366"/>
      <c r="ARM402" s="366"/>
      <c r="ARN402" s="366"/>
      <c r="ARO402" s="366"/>
      <c r="ARP402" s="366"/>
      <c r="ARQ402" s="366"/>
      <c r="ARR402" s="366"/>
      <c r="ARS402" s="366"/>
      <c r="ART402" s="366"/>
      <c r="ARU402" s="366"/>
      <c r="ARV402" s="366"/>
      <c r="ARW402" s="366"/>
      <c r="ARX402" s="366"/>
      <c r="ARY402" s="366"/>
      <c r="ARZ402" s="366"/>
      <c r="ASA402" s="366"/>
      <c r="ASB402" s="366"/>
      <c r="ASC402" s="366"/>
      <c r="ASD402" s="366"/>
      <c r="ASE402" s="366"/>
      <c r="ASF402" s="366"/>
      <c r="ASG402" s="366"/>
      <c r="ASH402" s="366"/>
      <c r="ASI402" s="366"/>
      <c r="ASJ402" s="366"/>
      <c r="ASK402" s="366"/>
      <c r="ASL402" s="366"/>
      <c r="ASM402" s="366"/>
      <c r="ASN402" s="366"/>
      <c r="ASO402" s="366"/>
      <c r="ASP402" s="366"/>
      <c r="ASQ402" s="366"/>
      <c r="ASR402" s="366"/>
      <c r="ASS402" s="366"/>
      <c r="AST402" s="366"/>
      <c r="ASU402" s="366"/>
      <c r="ASV402" s="366"/>
      <c r="ASW402" s="366"/>
      <c r="ASX402" s="366"/>
      <c r="ASY402" s="366"/>
      <c r="ASZ402" s="366"/>
      <c r="ATA402" s="366"/>
      <c r="ATB402" s="366"/>
      <c r="ATC402" s="366"/>
      <c r="ATD402" s="366"/>
      <c r="ATE402" s="366"/>
      <c r="ATF402" s="366"/>
      <c r="ATG402" s="366"/>
      <c r="ATH402" s="366"/>
      <c r="ATI402" s="366"/>
      <c r="ATJ402" s="366"/>
      <c r="ATK402" s="366"/>
      <c r="ATL402" s="366"/>
      <c r="ATM402" s="366"/>
      <c r="ATN402" s="366"/>
      <c r="ATO402" s="366"/>
      <c r="ATP402" s="366"/>
      <c r="ATQ402" s="366"/>
      <c r="ATR402" s="366"/>
      <c r="ATS402" s="366"/>
      <c r="ATT402" s="366"/>
      <c r="ATU402" s="366"/>
      <c r="ATV402" s="366"/>
      <c r="ATW402" s="366"/>
      <c r="ATX402" s="366"/>
      <c r="ATY402" s="366"/>
      <c r="ATZ402" s="366"/>
      <c r="AUA402" s="366"/>
      <c r="AUB402" s="366"/>
      <c r="AUC402" s="366"/>
      <c r="AUD402" s="366"/>
      <c r="AUE402" s="366"/>
      <c r="AUF402" s="366"/>
      <c r="AUG402" s="366"/>
      <c r="AUH402" s="366"/>
      <c r="AUI402" s="366"/>
      <c r="AUJ402" s="366"/>
      <c r="AUK402" s="366"/>
      <c r="AUL402" s="366"/>
      <c r="AUM402" s="366"/>
      <c r="AUN402" s="366"/>
      <c r="AUO402" s="366"/>
      <c r="AUP402" s="366"/>
      <c r="AUQ402" s="366"/>
      <c r="AUR402" s="366"/>
      <c r="AUS402" s="366"/>
      <c r="AUT402" s="366"/>
      <c r="AUU402" s="366"/>
      <c r="AUV402" s="366"/>
      <c r="AUW402" s="366"/>
      <c r="AUX402" s="366"/>
      <c r="AUY402" s="366"/>
      <c r="AUZ402" s="366"/>
      <c r="AVA402" s="366"/>
      <c r="AVB402" s="366"/>
      <c r="AVC402" s="366"/>
      <c r="AVD402" s="366"/>
      <c r="AVE402" s="366"/>
      <c r="AVF402" s="366"/>
      <c r="AVG402" s="366"/>
      <c r="AVH402" s="366"/>
      <c r="AVI402" s="366"/>
      <c r="AVJ402" s="366"/>
      <c r="AVK402" s="366"/>
      <c r="AVL402" s="366"/>
      <c r="AVM402" s="366"/>
      <c r="AVN402" s="366"/>
      <c r="AVO402" s="366"/>
      <c r="AVP402" s="366"/>
      <c r="AVQ402" s="366"/>
      <c r="AVR402" s="366"/>
      <c r="AVS402" s="366"/>
      <c r="AVT402" s="366"/>
      <c r="AVU402" s="366"/>
      <c r="AVV402" s="366"/>
      <c r="AVW402" s="366"/>
      <c r="AVX402" s="366"/>
      <c r="AVY402" s="366"/>
      <c r="AVZ402" s="366"/>
      <c r="AWA402" s="366"/>
      <c r="AWB402" s="366"/>
      <c r="AWC402" s="366"/>
      <c r="AWD402" s="366"/>
      <c r="AWE402" s="366"/>
      <c r="AWF402" s="366"/>
      <c r="AWG402" s="366"/>
      <c r="AWH402" s="366"/>
      <c r="AWI402" s="366"/>
      <c r="AWJ402" s="366"/>
      <c r="AWK402" s="366"/>
      <c r="AWL402" s="366"/>
      <c r="AWM402" s="366"/>
      <c r="AWN402" s="366"/>
      <c r="AWO402" s="366"/>
      <c r="AWP402" s="366"/>
      <c r="AWQ402" s="366"/>
      <c r="AWR402" s="366"/>
      <c r="AWS402" s="366"/>
      <c r="AWT402" s="366"/>
      <c r="AWU402" s="366"/>
      <c r="AWV402" s="366"/>
      <c r="AWW402" s="366"/>
      <c r="AWX402" s="366"/>
      <c r="AWY402" s="366"/>
      <c r="AWZ402" s="366"/>
      <c r="AXA402" s="366"/>
      <c r="AXB402" s="366"/>
      <c r="AXC402" s="366"/>
      <c r="AXD402" s="366"/>
      <c r="AXE402" s="366"/>
      <c r="AXF402" s="366"/>
      <c r="AXG402" s="366"/>
      <c r="AXH402" s="366"/>
      <c r="AXI402" s="366"/>
      <c r="AXJ402" s="366"/>
      <c r="AXK402" s="366"/>
      <c r="AXL402" s="366"/>
      <c r="AXM402" s="366"/>
      <c r="AXN402" s="366"/>
      <c r="AXO402" s="366"/>
      <c r="AXP402" s="366"/>
      <c r="AXQ402" s="366"/>
      <c r="AXR402" s="366"/>
      <c r="AXS402" s="366"/>
      <c r="AXT402" s="366"/>
      <c r="AXU402" s="366"/>
      <c r="AXV402" s="366"/>
      <c r="AXW402" s="366"/>
      <c r="AXX402" s="366"/>
      <c r="AXY402" s="366"/>
      <c r="AXZ402" s="366"/>
      <c r="AYA402" s="366"/>
      <c r="AYB402" s="366"/>
      <c r="AYC402" s="366"/>
      <c r="AYD402" s="366"/>
      <c r="AYE402" s="366"/>
      <c r="AYF402" s="366"/>
      <c r="AYG402" s="366"/>
      <c r="AYH402" s="366"/>
      <c r="AYI402" s="366"/>
      <c r="AYJ402" s="366"/>
      <c r="AYK402" s="366"/>
      <c r="AYL402" s="366"/>
      <c r="AYM402" s="366"/>
      <c r="AYN402" s="366"/>
      <c r="AYO402" s="366"/>
      <c r="AYP402" s="366"/>
      <c r="AYQ402" s="366"/>
      <c r="AYR402" s="366"/>
      <c r="AYS402" s="366"/>
      <c r="AYT402" s="366"/>
      <c r="AYU402" s="366"/>
      <c r="AYV402" s="366"/>
      <c r="AYW402" s="366"/>
      <c r="AYX402" s="366"/>
      <c r="AYY402" s="366"/>
      <c r="AYZ402" s="366"/>
      <c r="AZA402" s="366"/>
      <c r="AZB402" s="366"/>
      <c r="AZC402" s="366"/>
      <c r="AZD402" s="366"/>
      <c r="AZE402" s="366"/>
      <c r="AZF402" s="366"/>
      <c r="AZG402" s="366"/>
      <c r="AZH402" s="366"/>
      <c r="AZI402" s="366"/>
      <c r="AZJ402" s="366"/>
      <c r="AZK402" s="366"/>
      <c r="AZL402" s="366"/>
      <c r="AZM402" s="366"/>
      <c r="AZN402" s="366"/>
      <c r="AZO402" s="366"/>
      <c r="AZP402" s="366"/>
      <c r="AZQ402" s="366"/>
      <c r="AZR402" s="366"/>
      <c r="AZS402" s="366"/>
      <c r="AZT402" s="366"/>
      <c r="AZU402" s="366"/>
      <c r="AZV402" s="366"/>
      <c r="AZW402" s="366"/>
      <c r="AZX402" s="366"/>
      <c r="AZY402" s="366"/>
      <c r="AZZ402" s="366"/>
      <c r="BAA402" s="366"/>
      <c r="BAB402" s="366"/>
      <c r="BAC402" s="366"/>
      <c r="BAD402" s="366"/>
      <c r="BAE402" s="366"/>
      <c r="BAF402" s="366"/>
      <c r="BAG402" s="366"/>
      <c r="BAH402" s="366"/>
      <c r="BAI402" s="366"/>
      <c r="BAJ402" s="366"/>
      <c r="BAK402" s="366"/>
      <c r="BAL402" s="366"/>
      <c r="BAM402" s="366"/>
      <c r="BAN402" s="366"/>
      <c r="BAO402" s="366"/>
      <c r="BAP402" s="366"/>
      <c r="BAQ402" s="366"/>
      <c r="BAR402" s="366"/>
      <c r="BAS402" s="366"/>
      <c r="BAT402" s="366"/>
      <c r="BAU402" s="366"/>
      <c r="BAV402" s="366"/>
      <c r="BAW402" s="366"/>
      <c r="BAX402" s="366"/>
      <c r="BAY402" s="366"/>
      <c r="BAZ402" s="366"/>
      <c r="BBA402" s="366"/>
      <c r="BBB402" s="366"/>
      <c r="BBC402" s="366"/>
      <c r="BBD402" s="366"/>
      <c r="BBE402" s="366"/>
      <c r="BBF402" s="366"/>
      <c r="BBG402" s="366"/>
      <c r="BBH402" s="366"/>
      <c r="BBI402" s="366"/>
      <c r="BBJ402" s="366"/>
      <c r="BBK402" s="366"/>
      <c r="BBL402" s="366"/>
      <c r="BBM402" s="366"/>
      <c r="BBN402" s="366"/>
      <c r="BBO402" s="366"/>
      <c r="BBP402" s="366"/>
      <c r="BBQ402" s="366"/>
      <c r="BBR402" s="366"/>
      <c r="BBS402" s="366"/>
      <c r="BBT402" s="366"/>
      <c r="BBU402" s="366"/>
      <c r="BBV402" s="366"/>
      <c r="BBW402" s="366"/>
      <c r="BBX402" s="366"/>
      <c r="BBY402" s="366"/>
      <c r="BBZ402" s="366"/>
      <c r="BCA402" s="366"/>
      <c r="BCB402" s="366"/>
      <c r="BCC402" s="366"/>
      <c r="BCD402" s="366"/>
      <c r="BCE402" s="366"/>
      <c r="BCF402" s="366"/>
      <c r="BCG402" s="366"/>
      <c r="BCH402" s="366"/>
      <c r="BCI402" s="366"/>
      <c r="BCJ402" s="366"/>
      <c r="BCK402" s="366"/>
      <c r="BCL402" s="366"/>
      <c r="BCM402" s="366"/>
      <c r="BCN402" s="366"/>
      <c r="BCO402" s="366"/>
      <c r="BCP402" s="366"/>
      <c r="BCQ402" s="366"/>
      <c r="BCR402" s="366"/>
      <c r="BCS402" s="366"/>
      <c r="BCT402" s="366"/>
      <c r="BCU402" s="366"/>
      <c r="BCV402" s="366"/>
      <c r="BCW402" s="366"/>
      <c r="BCX402" s="366"/>
      <c r="BCY402" s="366"/>
      <c r="BCZ402" s="366"/>
      <c r="BDA402" s="366"/>
      <c r="BDB402" s="366"/>
      <c r="BDC402" s="366"/>
      <c r="BDD402" s="366"/>
      <c r="BDE402" s="366"/>
      <c r="BDF402" s="366"/>
      <c r="BDG402" s="366"/>
      <c r="BDH402" s="366"/>
      <c r="BDI402" s="366"/>
      <c r="BDJ402" s="366"/>
      <c r="BDK402" s="366"/>
      <c r="BDL402" s="366"/>
      <c r="BDM402" s="366"/>
      <c r="BDN402" s="366"/>
      <c r="BDO402" s="366"/>
      <c r="BDP402" s="366"/>
      <c r="BDQ402" s="366"/>
      <c r="BDR402" s="366"/>
      <c r="BDS402" s="366"/>
      <c r="BDT402" s="366"/>
      <c r="BDU402" s="366"/>
      <c r="BDV402" s="366"/>
      <c r="BDW402" s="366"/>
      <c r="BDX402" s="366"/>
      <c r="BDY402" s="366"/>
      <c r="BDZ402" s="366"/>
      <c r="BEA402" s="366"/>
      <c r="BEB402" s="366"/>
      <c r="BEC402" s="366"/>
      <c r="BED402" s="366"/>
      <c r="BEE402" s="366"/>
      <c r="BEF402" s="366"/>
      <c r="BEG402" s="366"/>
      <c r="BEH402" s="366"/>
      <c r="BEI402" s="366"/>
      <c r="BEJ402" s="366"/>
      <c r="BEK402" s="366"/>
      <c r="BEL402" s="366"/>
      <c r="BEM402" s="366"/>
      <c r="BEN402" s="366"/>
      <c r="BEO402" s="366"/>
      <c r="BEP402" s="366"/>
      <c r="BEQ402" s="366"/>
      <c r="BER402" s="366"/>
      <c r="BES402" s="366"/>
      <c r="BET402" s="366"/>
      <c r="BEU402" s="366"/>
      <c r="BEV402" s="366"/>
      <c r="BEW402" s="366"/>
      <c r="BEX402" s="366"/>
      <c r="BEY402" s="366"/>
      <c r="BEZ402" s="366"/>
      <c r="BFA402" s="366"/>
      <c r="BFB402" s="366"/>
      <c r="BFC402" s="366"/>
      <c r="BFD402" s="366"/>
      <c r="BFE402" s="366"/>
      <c r="BFF402" s="366"/>
      <c r="BFG402" s="366"/>
      <c r="BFH402" s="366"/>
      <c r="BFI402" s="366"/>
      <c r="BFJ402" s="366"/>
      <c r="BFK402" s="366"/>
      <c r="BFL402" s="366"/>
      <c r="BFM402" s="366"/>
      <c r="BFN402" s="366"/>
      <c r="BFO402" s="366"/>
      <c r="BFP402" s="366"/>
      <c r="BFQ402" s="366"/>
      <c r="BFR402" s="366"/>
      <c r="BFS402" s="366"/>
      <c r="BFT402" s="366"/>
      <c r="BFU402" s="366"/>
      <c r="BFV402" s="366"/>
      <c r="BFW402" s="366"/>
      <c r="BFX402" s="366"/>
      <c r="BFY402" s="366"/>
      <c r="BFZ402" s="366"/>
      <c r="BGA402" s="366"/>
      <c r="BGB402" s="366"/>
      <c r="BGC402" s="366"/>
      <c r="BGD402" s="366"/>
      <c r="BGE402" s="366"/>
      <c r="BGF402" s="366"/>
      <c r="BGG402" s="366"/>
      <c r="BGH402" s="366"/>
      <c r="BGI402" s="366"/>
      <c r="BGJ402" s="366"/>
      <c r="BGK402" s="366"/>
      <c r="BGL402" s="366"/>
      <c r="BGM402" s="366"/>
      <c r="BGN402" s="366"/>
      <c r="BGO402" s="366"/>
      <c r="BGP402" s="366"/>
      <c r="BGQ402" s="366"/>
      <c r="BGR402" s="366"/>
      <c r="BGS402" s="366"/>
      <c r="BGT402" s="366"/>
      <c r="BGU402" s="366"/>
      <c r="BGV402" s="366"/>
      <c r="BGW402" s="366"/>
      <c r="BGX402" s="366"/>
      <c r="BGY402" s="366"/>
      <c r="BGZ402" s="366"/>
      <c r="BHA402" s="366"/>
      <c r="BHB402" s="366"/>
      <c r="BHC402" s="366"/>
      <c r="BHD402" s="366"/>
      <c r="BHE402" s="366"/>
      <c r="BHF402" s="366"/>
      <c r="BHG402" s="366"/>
      <c r="BHH402" s="366"/>
      <c r="BHI402" s="366"/>
      <c r="BHJ402" s="366"/>
      <c r="BHK402" s="366"/>
      <c r="BHL402" s="366"/>
      <c r="BHM402" s="366"/>
      <c r="BHN402" s="366"/>
      <c r="BHO402" s="366"/>
      <c r="BHP402" s="366"/>
      <c r="BHQ402" s="366"/>
      <c r="BHR402" s="366"/>
      <c r="BHS402" s="366"/>
      <c r="BHT402" s="366"/>
      <c r="BHU402" s="366"/>
      <c r="BHV402" s="366"/>
      <c r="BHW402" s="366"/>
      <c r="BHX402" s="366"/>
      <c r="BHY402" s="366"/>
      <c r="BHZ402" s="366"/>
      <c r="BIA402" s="366"/>
      <c r="BIB402" s="366"/>
      <c r="BIC402" s="366"/>
      <c r="BID402" s="366"/>
      <c r="BIE402" s="366"/>
      <c r="BIF402" s="366"/>
      <c r="BIG402" s="366"/>
      <c r="BIH402" s="366"/>
      <c r="BII402" s="366"/>
      <c r="BIJ402" s="366"/>
      <c r="BIK402" s="366"/>
      <c r="BIL402" s="366"/>
      <c r="BIM402" s="366"/>
      <c r="BIN402" s="366"/>
      <c r="BIO402" s="366"/>
      <c r="BIP402" s="366"/>
      <c r="BIQ402" s="366"/>
      <c r="BIR402" s="366"/>
      <c r="BIS402" s="366"/>
      <c r="BIT402" s="366"/>
      <c r="BIU402" s="366"/>
      <c r="BIV402" s="366"/>
      <c r="BIW402" s="366"/>
      <c r="BIX402" s="366"/>
      <c r="BIY402" s="366"/>
      <c r="BIZ402" s="366"/>
      <c r="BJA402" s="366"/>
      <c r="BJB402" s="366"/>
      <c r="BJC402" s="366"/>
      <c r="BJD402" s="366"/>
      <c r="BJE402" s="366"/>
      <c r="BJF402" s="366"/>
      <c r="BJG402" s="366"/>
      <c r="BJH402" s="366"/>
      <c r="BJI402" s="366"/>
      <c r="BJJ402" s="366"/>
      <c r="BJK402" s="366"/>
      <c r="BJL402" s="366"/>
      <c r="BJM402" s="366"/>
      <c r="BJN402" s="366"/>
      <c r="BJO402" s="366"/>
      <c r="BJP402" s="366"/>
      <c r="BJQ402" s="366"/>
      <c r="BJR402" s="366"/>
      <c r="BJS402" s="366"/>
      <c r="BJT402" s="366"/>
      <c r="BJU402" s="366"/>
      <c r="BJV402" s="366"/>
      <c r="BJW402" s="366"/>
      <c r="BJX402" s="366"/>
      <c r="BJY402" s="366"/>
      <c r="BJZ402" s="366"/>
      <c r="BKA402" s="366"/>
      <c r="BKB402" s="366"/>
      <c r="BKC402" s="366"/>
      <c r="BKD402" s="366"/>
      <c r="BKE402" s="366"/>
      <c r="BKF402" s="366"/>
      <c r="BKG402" s="366"/>
      <c r="BKH402" s="366"/>
      <c r="BKI402" s="366"/>
      <c r="BKJ402" s="366"/>
      <c r="BKK402" s="366"/>
      <c r="BKL402" s="366"/>
      <c r="BKM402" s="366"/>
      <c r="BKN402" s="366"/>
      <c r="BKO402" s="366"/>
      <c r="BKP402" s="366"/>
      <c r="BKQ402" s="366"/>
      <c r="BKR402" s="366"/>
      <c r="BKS402" s="366"/>
      <c r="BKT402" s="366"/>
      <c r="BKU402" s="366"/>
      <c r="BKV402" s="366"/>
      <c r="BKW402" s="366"/>
      <c r="BKX402" s="366"/>
      <c r="BKY402" s="366"/>
      <c r="BKZ402" s="366"/>
      <c r="BLA402" s="366"/>
      <c r="BLB402" s="366"/>
      <c r="BLC402" s="366"/>
      <c r="BLD402" s="366"/>
      <c r="BLE402" s="366"/>
      <c r="BLF402" s="366"/>
      <c r="BLG402" s="366"/>
      <c r="BLH402" s="366"/>
      <c r="BLI402" s="366"/>
      <c r="BLJ402" s="366"/>
      <c r="BLK402" s="366"/>
      <c r="BLL402" s="366"/>
      <c r="BLM402" s="366"/>
      <c r="BLN402" s="366"/>
      <c r="BLO402" s="366"/>
      <c r="BLP402" s="366"/>
      <c r="BLQ402" s="366"/>
      <c r="BLR402" s="366"/>
      <c r="BLS402" s="366"/>
      <c r="BLT402" s="366"/>
      <c r="BLU402" s="366"/>
      <c r="BLV402" s="366"/>
      <c r="BLW402" s="366"/>
      <c r="BLX402" s="366"/>
      <c r="BLY402" s="366"/>
      <c r="BLZ402" s="366"/>
      <c r="BMA402" s="366"/>
      <c r="BMB402" s="366"/>
      <c r="BMC402" s="366"/>
      <c r="BMD402" s="366"/>
      <c r="BME402" s="366"/>
      <c r="BMF402" s="366"/>
      <c r="BMG402" s="366"/>
      <c r="BMH402" s="366"/>
      <c r="BMI402" s="366"/>
      <c r="BMJ402" s="366"/>
      <c r="BMK402" s="366"/>
      <c r="BML402" s="366"/>
      <c r="BMM402" s="366"/>
      <c r="BMN402" s="366"/>
      <c r="BMO402" s="366"/>
      <c r="BMP402" s="366"/>
      <c r="BMQ402" s="366"/>
      <c r="BMR402" s="366"/>
      <c r="BMS402" s="366"/>
      <c r="BMT402" s="366"/>
      <c r="BMU402" s="366"/>
      <c r="BMV402" s="366"/>
      <c r="BMW402" s="366"/>
      <c r="BMX402" s="366"/>
      <c r="BMY402" s="366"/>
      <c r="BMZ402" s="366"/>
      <c r="BNA402" s="366"/>
      <c r="BNB402" s="366"/>
      <c r="BNC402" s="366"/>
      <c r="BND402" s="366"/>
      <c r="BNE402" s="366"/>
      <c r="BNF402" s="366"/>
      <c r="BNG402" s="366"/>
      <c r="BNH402" s="366"/>
      <c r="BNI402" s="366"/>
      <c r="BNJ402" s="366"/>
      <c r="BNK402" s="366"/>
      <c r="BNL402" s="366"/>
      <c r="BNM402" s="366"/>
      <c r="BNN402" s="366"/>
      <c r="BNO402" s="366"/>
      <c r="BNP402" s="366"/>
      <c r="BNQ402" s="366"/>
      <c r="BNR402" s="366"/>
      <c r="BNS402" s="366"/>
      <c r="BNT402" s="366"/>
      <c r="BNU402" s="366"/>
      <c r="BNV402" s="366"/>
      <c r="BNW402" s="366"/>
      <c r="BNX402" s="366"/>
      <c r="BNY402" s="366"/>
      <c r="BNZ402" s="366"/>
      <c r="BOA402" s="366"/>
      <c r="BOB402" s="366"/>
      <c r="BOC402" s="366"/>
      <c r="BOD402" s="366"/>
      <c r="BOE402" s="366"/>
      <c r="BOF402" s="366"/>
      <c r="BOG402" s="366"/>
      <c r="BOH402" s="366"/>
      <c r="BOI402" s="366"/>
      <c r="BOJ402" s="366"/>
      <c r="BOK402" s="366"/>
      <c r="BOL402" s="366"/>
      <c r="BOM402" s="366"/>
      <c r="BON402" s="366"/>
      <c r="BOO402" s="366"/>
      <c r="BOP402" s="366"/>
      <c r="BOQ402" s="366"/>
      <c r="BOR402" s="366"/>
      <c r="BOS402" s="366"/>
      <c r="BOT402" s="366"/>
      <c r="BOU402" s="366"/>
      <c r="BOV402" s="366"/>
      <c r="BOW402" s="366"/>
      <c r="BOX402" s="366"/>
      <c r="BOY402" s="366"/>
      <c r="BOZ402" s="366"/>
      <c r="BPA402" s="366"/>
      <c r="BPB402" s="366"/>
      <c r="BPC402" s="366"/>
      <c r="BPD402" s="366"/>
      <c r="BPE402" s="366"/>
      <c r="BPF402" s="366"/>
      <c r="BPG402" s="366"/>
      <c r="BPH402" s="366"/>
      <c r="BPI402" s="366"/>
      <c r="BPJ402" s="366"/>
      <c r="BPK402" s="366"/>
      <c r="BPL402" s="366"/>
      <c r="BPM402" s="366"/>
      <c r="BPN402" s="366"/>
      <c r="BPO402" s="366"/>
      <c r="BPP402" s="366"/>
      <c r="BPQ402" s="366"/>
      <c r="BPR402" s="366"/>
      <c r="BPS402" s="366"/>
      <c r="BPT402" s="366"/>
      <c r="BPU402" s="366"/>
      <c r="BPV402" s="366"/>
      <c r="BPW402" s="366"/>
      <c r="BPX402" s="366"/>
      <c r="BPY402" s="366"/>
      <c r="BPZ402" s="366"/>
      <c r="BQA402" s="366"/>
      <c r="BQB402" s="366"/>
      <c r="BQC402" s="366"/>
      <c r="BQD402" s="366"/>
      <c r="BQE402" s="366"/>
      <c r="BQF402" s="366"/>
      <c r="BQG402" s="366"/>
      <c r="BQH402" s="366"/>
      <c r="BQI402" s="366"/>
      <c r="BQJ402" s="366"/>
      <c r="BQK402" s="366"/>
      <c r="BQL402" s="366"/>
      <c r="BQM402" s="366"/>
      <c r="BQN402" s="366"/>
      <c r="BQO402" s="366"/>
      <c r="BQP402" s="366"/>
      <c r="BQQ402" s="366"/>
      <c r="BQR402" s="366"/>
      <c r="BQS402" s="366"/>
      <c r="BQT402" s="366"/>
      <c r="BQU402" s="366"/>
      <c r="BQV402" s="366"/>
      <c r="BQW402" s="366"/>
      <c r="BQX402" s="366"/>
      <c r="BQY402" s="366"/>
      <c r="BQZ402" s="366"/>
      <c r="BRA402" s="366"/>
      <c r="BRB402" s="366"/>
      <c r="BRC402" s="366"/>
      <c r="BRD402" s="366"/>
      <c r="BRE402" s="366"/>
      <c r="BRF402" s="366"/>
      <c r="BRG402" s="366"/>
      <c r="BRH402" s="366"/>
      <c r="BRI402" s="366"/>
      <c r="BRJ402" s="366"/>
      <c r="BRK402" s="366"/>
      <c r="BRL402" s="366"/>
      <c r="BRM402" s="366"/>
      <c r="BRN402" s="366"/>
      <c r="BRO402" s="366"/>
      <c r="BRP402" s="366"/>
      <c r="BRQ402" s="366"/>
      <c r="BRR402" s="366"/>
      <c r="BRS402" s="366"/>
      <c r="BRT402" s="366"/>
      <c r="BRU402" s="366"/>
      <c r="BRV402" s="366"/>
      <c r="BRW402" s="366"/>
      <c r="BRX402" s="366"/>
      <c r="BRY402" s="366"/>
      <c r="BRZ402" s="366"/>
      <c r="BSA402" s="366"/>
      <c r="BSB402" s="366"/>
      <c r="BSC402" s="366"/>
      <c r="BSD402" s="366"/>
      <c r="BSE402" s="366"/>
      <c r="BSF402" s="366"/>
      <c r="BSG402" s="366"/>
      <c r="BSH402" s="366"/>
      <c r="BSI402" s="366"/>
      <c r="BSJ402" s="366"/>
      <c r="BSK402" s="366"/>
      <c r="BSL402" s="366"/>
      <c r="BSM402" s="366"/>
      <c r="BSN402" s="366"/>
      <c r="BSO402" s="366"/>
      <c r="BSP402" s="366"/>
      <c r="BSQ402" s="366"/>
      <c r="BSR402" s="366"/>
      <c r="BSS402" s="366"/>
      <c r="BST402" s="366"/>
      <c r="BSU402" s="366"/>
      <c r="BSV402" s="366"/>
      <c r="BSW402" s="366"/>
      <c r="BSX402" s="366"/>
      <c r="BSY402" s="366"/>
      <c r="BSZ402" s="366"/>
      <c r="BTA402" s="366"/>
      <c r="BTB402" s="366"/>
      <c r="BTC402" s="366"/>
      <c r="BTD402" s="366"/>
      <c r="BTE402" s="366"/>
      <c r="BTF402" s="366"/>
      <c r="BTG402" s="366"/>
      <c r="BTH402" s="366"/>
      <c r="BTI402" s="366"/>
      <c r="BTJ402" s="366"/>
      <c r="BTK402" s="366"/>
      <c r="BTL402" s="366"/>
      <c r="BTM402" s="366"/>
      <c r="BTN402" s="366"/>
      <c r="BTO402" s="366"/>
      <c r="BTP402" s="366"/>
      <c r="BTQ402" s="366"/>
      <c r="BTR402" s="366"/>
      <c r="BTS402" s="366"/>
      <c r="BTT402" s="366"/>
      <c r="BTU402" s="366"/>
      <c r="BTV402" s="366"/>
      <c r="BTW402" s="366"/>
      <c r="BTX402" s="366"/>
      <c r="BTY402" s="366"/>
      <c r="BTZ402" s="366"/>
      <c r="BUA402" s="366"/>
      <c r="BUB402" s="366"/>
      <c r="BUC402" s="366"/>
      <c r="BUD402" s="366"/>
      <c r="BUE402" s="366"/>
      <c r="BUF402" s="366"/>
      <c r="BUG402" s="366"/>
      <c r="BUH402" s="366"/>
      <c r="BUI402" s="366"/>
      <c r="BUJ402" s="366"/>
      <c r="BUK402" s="366"/>
      <c r="BUL402" s="366"/>
      <c r="BUM402" s="366"/>
      <c r="BUN402" s="366"/>
      <c r="BUO402" s="366"/>
      <c r="BUP402" s="366"/>
      <c r="BUQ402" s="366"/>
      <c r="BUR402" s="366"/>
      <c r="BUS402" s="366"/>
      <c r="BUT402" s="366"/>
      <c r="BUU402" s="366"/>
      <c r="BUV402" s="366"/>
      <c r="BUW402" s="366"/>
      <c r="BUX402" s="366"/>
      <c r="BUY402" s="366"/>
      <c r="BUZ402" s="366"/>
      <c r="BVA402" s="366"/>
      <c r="BVB402" s="366"/>
      <c r="BVC402" s="366"/>
      <c r="BVD402" s="366"/>
      <c r="BVE402" s="366"/>
      <c r="BVF402" s="366"/>
      <c r="BVG402" s="366"/>
      <c r="BVH402" s="366"/>
      <c r="BVI402" s="366"/>
      <c r="BVJ402" s="366"/>
      <c r="BVK402" s="366"/>
      <c r="BVL402" s="366"/>
      <c r="BVM402" s="366"/>
      <c r="BVN402" s="366"/>
      <c r="BVO402" s="366"/>
      <c r="BVP402" s="366"/>
      <c r="BVQ402" s="366"/>
      <c r="BVR402" s="366"/>
      <c r="BVS402" s="366"/>
      <c r="BVT402" s="366"/>
      <c r="BVU402" s="366"/>
      <c r="BVV402" s="366"/>
      <c r="BVW402" s="366"/>
      <c r="BVX402" s="366"/>
      <c r="BVY402" s="366"/>
      <c r="BVZ402" s="366"/>
      <c r="BWA402" s="366"/>
      <c r="BWB402" s="366"/>
      <c r="BWC402" s="366"/>
      <c r="BWD402" s="366"/>
      <c r="BWE402" s="366"/>
      <c r="BWF402" s="366"/>
      <c r="BWG402" s="366"/>
      <c r="BWH402" s="366"/>
      <c r="BWI402" s="366"/>
      <c r="BWJ402" s="366"/>
      <c r="BWK402" s="366"/>
      <c r="BWL402" s="366"/>
      <c r="BWM402" s="366"/>
      <c r="BWN402" s="366"/>
      <c r="BWO402" s="366"/>
      <c r="BWP402" s="366"/>
      <c r="BWQ402" s="366"/>
      <c r="BWR402" s="366"/>
      <c r="BWS402" s="366"/>
      <c r="BWT402" s="366"/>
      <c r="BWU402" s="366"/>
      <c r="BWV402" s="366"/>
      <c r="BWW402" s="366"/>
      <c r="BWX402" s="366"/>
      <c r="BWY402" s="366"/>
      <c r="BWZ402" s="366"/>
      <c r="BXA402" s="366"/>
      <c r="BXB402" s="366"/>
      <c r="BXC402" s="366"/>
      <c r="BXD402" s="366"/>
      <c r="BXE402" s="366"/>
      <c r="BXF402" s="366"/>
      <c r="BXG402" s="366"/>
      <c r="BXH402" s="366"/>
      <c r="BXI402" s="366"/>
      <c r="BXJ402" s="366"/>
      <c r="BXK402" s="366"/>
      <c r="BXL402" s="366"/>
      <c r="BXM402" s="366"/>
      <c r="BXN402" s="366"/>
      <c r="BXO402" s="366"/>
      <c r="BXP402" s="366"/>
      <c r="BXQ402" s="366"/>
      <c r="BXR402" s="366"/>
      <c r="BXS402" s="366"/>
      <c r="BXT402" s="366"/>
      <c r="BXU402" s="366"/>
      <c r="BXV402" s="366"/>
      <c r="BXW402" s="366"/>
      <c r="BXX402" s="366"/>
      <c r="BXY402" s="366"/>
      <c r="BXZ402" s="366"/>
      <c r="BYA402" s="366"/>
      <c r="BYB402" s="366"/>
      <c r="BYC402" s="366"/>
      <c r="BYD402" s="366"/>
      <c r="BYE402" s="366"/>
      <c r="BYF402" s="366"/>
      <c r="BYG402" s="366"/>
      <c r="BYH402" s="366"/>
      <c r="BYI402" s="366"/>
      <c r="BYJ402" s="366"/>
      <c r="BYK402" s="366"/>
      <c r="BYL402" s="366"/>
      <c r="BYM402" s="366"/>
      <c r="BYN402" s="366"/>
      <c r="BYO402" s="366"/>
      <c r="BYP402" s="366"/>
      <c r="BYQ402" s="366"/>
      <c r="BYR402" s="366"/>
      <c r="BYS402" s="366"/>
      <c r="BYT402" s="366"/>
      <c r="BYU402" s="366"/>
      <c r="BYV402" s="366"/>
      <c r="BYW402" s="366"/>
      <c r="BYX402" s="366"/>
      <c r="BYY402" s="366"/>
      <c r="BYZ402" s="366"/>
      <c r="BZA402" s="366"/>
      <c r="BZB402" s="366"/>
      <c r="BZC402" s="366"/>
      <c r="BZD402" s="366"/>
      <c r="BZE402" s="366"/>
      <c r="BZF402" s="366"/>
      <c r="BZG402" s="366"/>
      <c r="BZH402" s="366"/>
      <c r="BZI402" s="366"/>
      <c r="BZJ402" s="366"/>
      <c r="BZK402" s="366"/>
      <c r="BZL402" s="366"/>
      <c r="BZM402" s="366"/>
      <c r="BZN402" s="366"/>
      <c r="BZO402" s="366"/>
      <c r="BZP402" s="366"/>
      <c r="BZQ402" s="366"/>
      <c r="BZR402" s="366"/>
      <c r="BZS402" s="366"/>
      <c r="BZT402" s="366"/>
      <c r="BZU402" s="366"/>
      <c r="BZV402" s="366"/>
      <c r="BZW402" s="366"/>
      <c r="BZX402" s="366"/>
      <c r="BZY402" s="366"/>
      <c r="BZZ402" s="366"/>
      <c r="CAA402" s="366"/>
      <c r="CAB402" s="366"/>
      <c r="CAC402" s="366"/>
      <c r="CAD402" s="366"/>
      <c r="CAE402" s="366"/>
      <c r="CAF402" s="366"/>
      <c r="CAG402" s="366"/>
      <c r="CAH402" s="366"/>
      <c r="CAI402" s="366"/>
      <c r="CAJ402" s="366"/>
      <c r="CAK402" s="366"/>
      <c r="CAL402" s="366"/>
      <c r="CAM402" s="366"/>
      <c r="CAN402" s="366"/>
      <c r="CAO402" s="366"/>
      <c r="CAP402" s="366"/>
      <c r="CAQ402" s="366"/>
      <c r="CAR402" s="366"/>
      <c r="CAS402" s="366"/>
      <c r="CAT402" s="366"/>
      <c r="CAU402" s="366"/>
      <c r="CAV402" s="366"/>
      <c r="CAW402" s="366"/>
      <c r="CAX402" s="366"/>
      <c r="CAY402" s="366"/>
      <c r="CAZ402" s="366"/>
      <c r="CBA402" s="366"/>
      <c r="CBB402" s="366"/>
      <c r="CBC402" s="366"/>
      <c r="CBD402" s="366"/>
      <c r="CBE402" s="366"/>
      <c r="CBF402" s="366"/>
      <c r="CBG402" s="366"/>
      <c r="CBH402" s="366"/>
      <c r="CBI402" s="366"/>
      <c r="CBJ402" s="366"/>
      <c r="CBK402" s="366"/>
      <c r="CBL402" s="366"/>
      <c r="CBM402" s="366"/>
      <c r="CBN402" s="366"/>
      <c r="CBO402" s="366"/>
      <c r="CBP402" s="366"/>
      <c r="CBQ402" s="366"/>
      <c r="CBR402" s="366"/>
      <c r="CBS402" s="366"/>
      <c r="CBT402" s="366"/>
      <c r="CBU402" s="366"/>
      <c r="CBV402" s="366"/>
      <c r="CBW402" s="366"/>
      <c r="CBX402" s="366"/>
      <c r="CBY402" s="366"/>
      <c r="CBZ402" s="366"/>
      <c r="CCA402" s="366"/>
      <c r="CCB402" s="366"/>
      <c r="CCC402" s="366"/>
      <c r="CCD402" s="366"/>
      <c r="CCE402" s="366"/>
      <c r="CCF402" s="366"/>
      <c r="CCG402" s="366"/>
      <c r="CCH402" s="366"/>
      <c r="CCI402" s="366"/>
      <c r="CCJ402" s="366"/>
      <c r="CCK402" s="366"/>
      <c r="CCL402" s="366"/>
      <c r="CCM402" s="366"/>
      <c r="CCN402" s="366"/>
      <c r="CCO402" s="366"/>
      <c r="CCP402" s="366"/>
      <c r="CCQ402" s="366"/>
      <c r="CCR402" s="366"/>
      <c r="CCS402" s="366"/>
      <c r="CCT402" s="366"/>
      <c r="CCU402" s="366"/>
      <c r="CCV402" s="366"/>
      <c r="CCW402" s="366"/>
      <c r="CCX402" s="366"/>
      <c r="CCY402" s="366"/>
      <c r="CCZ402" s="366"/>
      <c r="CDA402" s="366"/>
      <c r="CDB402" s="366"/>
      <c r="CDC402" s="366"/>
      <c r="CDD402" s="366"/>
      <c r="CDE402" s="366"/>
      <c r="CDF402" s="366"/>
      <c r="CDG402" s="366"/>
      <c r="CDH402" s="366"/>
      <c r="CDI402" s="366"/>
      <c r="CDJ402" s="366"/>
      <c r="CDK402" s="366"/>
      <c r="CDL402" s="366"/>
      <c r="CDM402" s="366"/>
      <c r="CDN402" s="366"/>
      <c r="CDO402" s="366"/>
      <c r="CDP402" s="366"/>
      <c r="CDQ402" s="366"/>
      <c r="CDR402" s="366"/>
      <c r="CDS402" s="366"/>
      <c r="CDT402" s="366"/>
      <c r="CDU402" s="366"/>
      <c r="CDV402" s="366"/>
      <c r="CDW402" s="366"/>
      <c r="CDX402" s="366"/>
      <c r="CDY402" s="366"/>
      <c r="CDZ402" s="366"/>
      <c r="CEA402" s="366"/>
      <c r="CEB402" s="366"/>
      <c r="CEC402" s="366"/>
      <c r="CED402" s="366"/>
      <c r="CEE402" s="366"/>
      <c r="CEF402" s="366"/>
      <c r="CEG402" s="366"/>
      <c r="CEH402" s="366"/>
      <c r="CEI402" s="366"/>
      <c r="CEJ402" s="366"/>
      <c r="CEK402" s="366"/>
      <c r="CEL402" s="366"/>
      <c r="CEM402" s="366"/>
      <c r="CEN402" s="366"/>
      <c r="CEO402" s="366"/>
      <c r="CEP402" s="366"/>
      <c r="CEQ402" s="366"/>
      <c r="CER402" s="366"/>
      <c r="CES402" s="366"/>
      <c r="CET402" s="366"/>
      <c r="CEU402" s="366"/>
      <c r="CEV402" s="366"/>
      <c r="CEW402" s="366"/>
      <c r="CEX402" s="366"/>
      <c r="CEY402" s="366"/>
      <c r="CEZ402" s="366"/>
      <c r="CFA402" s="366"/>
      <c r="CFB402" s="366"/>
      <c r="CFC402" s="366"/>
      <c r="CFD402" s="366"/>
      <c r="CFE402" s="366"/>
      <c r="CFF402" s="366"/>
      <c r="CFG402" s="366"/>
      <c r="CFH402" s="366"/>
      <c r="CFI402" s="366"/>
      <c r="CFJ402" s="366"/>
      <c r="CFK402" s="366"/>
      <c r="CFL402" s="366"/>
      <c r="CFM402" s="366"/>
      <c r="CFN402" s="366"/>
      <c r="CFO402" s="366"/>
      <c r="CFP402" s="366"/>
      <c r="CFQ402" s="366"/>
      <c r="CFR402" s="366"/>
      <c r="CFS402" s="366"/>
      <c r="CFT402" s="366"/>
      <c r="CFU402" s="366"/>
      <c r="CFV402" s="366"/>
      <c r="CFW402" s="366"/>
      <c r="CFX402" s="366"/>
      <c r="CFY402" s="366"/>
      <c r="CFZ402" s="366"/>
      <c r="CGA402" s="366"/>
      <c r="CGB402" s="366"/>
      <c r="CGC402" s="366"/>
      <c r="CGD402" s="366"/>
      <c r="CGE402" s="366"/>
      <c r="CGF402" s="366"/>
      <c r="CGG402" s="366"/>
      <c r="CGH402" s="366"/>
      <c r="CGI402" s="366"/>
      <c r="CGJ402" s="366"/>
      <c r="CGK402" s="366"/>
      <c r="CGL402" s="366"/>
      <c r="CGM402" s="366"/>
      <c r="CGN402" s="366"/>
      <c r="CGO402" s="366"/>
      <c r="CGP402" s="366"/>
      <c r="CGQ402" s="366"/>
      <c r="CGR402" s="366"/>
      <c r="CGS402" s="366"/>
      <c r="CGT402" s="366"/>
      <c r="CGU402" s="366"/>
      <c r="CGV402" s="366"/>
      <c r="CGW402" s="366"/>
      <c r="CGX402" s="366"/>
      <c r="CGY402" s="366"/>
      <c r="CGZ402" s="366"/>
      <c r="CHA402" s="366"/>
      <c r="CHB402" s="366"/>
      <c r="CHC402" s="366"/>
      <c r="CHD402" s="366"/>
      <c r="CHE402" s="366"/>
      <c r="CHF402" s="366"/>
      <c r="CHG402" s="366"/>
      <c r="CHH402" s="366"/>
      <c r="CHI402" s="366"/>
      <c r="CHJ402" s="366"/>
      <c r="CHK402" s="366"/>
      <c r="CHL402" s="366"/>
      <c r="CHM402" s="366"/>
      <c r="CHN402" s="366"/>
      <c r="CHO402" s="366"/>
      <c r="CHP402" s="366"/>
      <c r="CHQ402" s="366"/>
      <c r="CHR402" s="366"/>
      <c r="CHS402" s="366"/>
      <c r="CHT402" s="366"/>
      <c r="CHU402" s="366"/>
      <c r="CHV402" s="366"/>
      <c r="CHW402" s="366"/>
      <c r="CHX402" s="366"/>
      <c r="CHY402" s="366"/>
      <c r="CHZ402" s="366"/>
      <c r="CIA402" s="366"/>
      <c r="CIB402" s="366"/>
      <c r="CIC402" s="366"/>
      <c r="CID402" s="366"/>
      <c r="CIE402" s="366"/>
      <c r="CIF402" s="366"/>
      <c r="CIG402" s="366"/>
      <c r="CIH402" s="366"/>
      <c r="CII402" s="366"/>
      <c r="CIJ402" s="366"/>
      <c r="CIK402" s="366"/>
      <c r="CIL402" s="366"/>
      <c r="CIM402" s="366"/>
      <c r="CIN402" s="366"/>
      <c r="CIO402" s="366"/>
      <c r="CIP402" s="366"/>
      <c r="CIQ402" s="366"/>
      <c r="CIR402" s="366"/>
      <c r="CIS402" s="366"/>
      <c r="CIT402" s="366"/>
      <c r="CIU402" s="366"/>
      <c r="CIV402" s="366"/>
      <c r="CIW402" s="366"/>
      <c r="CIX402" s="366"/>
      <c r="CIY402" s="366"/>
      <c r="CIZ402" s="366"/>
      <c r="CJA402" s="366"/>
      <c r="CJB402" s="366"/>
      <c r="CJC402" s="366"/>
      <c r="CJD402" s="366"/>
      <c r="CJE402" s="366"/>
      <c r="CJF402" s="366"/>
      <c r="CJG402" s="366"/>
      <c r="CJH402" s="366"/>
      <c r="CJI402" s="366"/>
      <c r="CJJ402" s="366"/>
      <c r="CJK402" s="366"/>
      <c r="CJL402" s="366"/>
      <c r="CJM402" s="366"/>
      <c r="CJN402" s="366"/>
      <c r="CJO402" s="366"/>
      <c r="CJP402" s="366"/>
      <c r="CJQ402" s="366"/>
      <c r="CJR402" s="366"/>
      <c r="CJS402" s="366"/>
      <c r="CJT402" s="366"/>
      <c r="CJU402" s="366"/>
      <c r="CJV402" s="366"/>
      <c r="CJW402" s="366"/>
      <c r="CJX402" s="366"/>
      <c r="CJY402" s="366"/>
      <c r="CJZ402" s="366"/>
      <c r="CKA402" s="366"/>
      <c r="CKB402" s="366"/>
      <c r="CKC402" s="366"/>
      <c r="CKD402" s="366"/>
      <c r="CKE402" s="366"/>
      <c r="CKF402" s="366"/>
      <c r="CKG402" s="366"/>
      <c r="CKH402" s="366"/>
      <c r="CKI402" s="366"/>
      <c r="CKJ402" s="366"/>
      <c r="CKK402" s="366"/>
      <c r="CKL402" s="366"/>
      <c r="CKM402" s="366"/>
      <c r="CKN402" s="366"/>
      <c r="CKO402" s="366"/>
      <c r="CKP402" s="366"/>
      <c r="CKQ402" s="366"/>
      <c r="CKR402" s="366"/>
      <c r="CKS402" s="366"/>
      <c r="CKT402" s="366"/>
      <c r="CKU402" s="366"/>
      <c r="CKV402" s="366"/>
      <c r="CKW402" s="366"/>
      <c r="CKX402" s="366"/>
      <c r="CKY402" s="366"/>
      <c r="CKZ402" s="366"/>
      <c r="CLA402" s="366"/>
      <c r="CLB402" s="366"/>
      <c r="CLC402" s="366"/>
      <c r="CLD402" s="366"/>
      <c r="CLE402" s="366"/>
      <c r="CLF402" s="366"/>
      <c r="CLG402" s="366"/>
      <c r="CLH402" s="366"/>
      <c r="CLI402" s="366"/>
      <c r="CLJ402" s="366"/>
      <c r="CLK402" s="366"/>
      <c r="CLL402" s="366"/>
      <c r="CLM402" s="366"/>
      <c r="CLN402" s="366"/>
      <c r="CLO402" s="366"/>
      <c r="CLP402" s="366"/>
      <c r="CLQ402" s="366"/>
      <c r="CLR402" s="366"/>
      <c r="CLS402" s="366"/>
      <c r="CLT402" s="366"/>
      <c r="CLU402" s="366"/>
      <c r="CLV402" s="366"/>
      <c r="CLW402" s="366"/>
      <c r="CLX402" s="366"/>
      <c r="CLY402" s="366"/>
      <c r="CLZ402" s="366"/>
      <c r="CMA402" s="366"/>
      <c r="CMB402" s="366"/>
      <c r="CMC402" s="366"/>
      <c r="CMD402" s="366"/>
      <c r="CME402" s="366"/>
      <c r="CMF402" s="366"/>
      <c r="CMG402" s="366"/>
      <c r="CMH402" s="366"/>
      <c r="CMI402" s="366"/>
      <c r="CMJ402" s="366"/>
      <c r="CMK402" s="366"/>
      <c r="CML402" s="366"/>
      <c r="CMM402" s="366"/>
      <c r="CMN402" s="366"/>
      <c r="CMO402" s="366"/>
      <c r="CMP402" s="366"/>
      <c r="CMQ402" s="366"/>
      <c r="CMR402" s="366"/>
      <c r="CMS402" s="366"/>
      <c r="CMT402" s="366"/>
      <c r="CMU402" s="366"/>
      <c r="CMV402" s="366"/>
      <c r="CMW402" s="366"/>
      <c r="CMX402" s="366"/>
      <c r="CMY402" s="366"/>
      <c r="CMZ402" s="366"/>
      <c r="CNA402" s="366"/>
      <c r="CNB402" s="366"/>
      <c r="CNC402" s="366"/>
      <c r="CND402" s="366"/>
      <c r="CNE402" s="366"/>
      <c r="CNF402" s="366"/>
      <c r="CNG402" s="366"/>
      <c r="CNH402" s="366"/>
      <c r="CNI402" s="366"/>
      <c r="CNJ402" s="366"/>
      <c r="CNK402" s="366"/>
      <c r="CNL402" s="366"/>
      <c r="CNM402" s="366"/>
      <c r="CNN402" s="366"/>
      <c r="CNO402" s="366"/>
      <c r="CNP402" s="366"/>
      <c r="CNQ402" s="366"/>
      <c r="CNR402" s="366"/>
      <c r="CNS402" s="366"/>
      <c r="CNT402" s="366"/>
      <c r="CNU402" s="366"/>
      <c r="CNV402" s="366"/>
      <c r="CNW402" s="366"/>
      <c r="CNX402" s="366"/>
      <c r="CNY402" s="366"/>
      <c r="CNZ402" s="366"/>
      <c r="COA402" s="366"/>
      <c r="COB402" s="366"/>
      <c r="COC402" s="366"/>
      <c r="COD402" s="366"/>
      <c r="COE402" s="366"/>
      <c r="COF402" s="366"/>
      <c r="COG402" s="366"/>
      <c r="COH402" s="366"/>
      <c r="COI402" s="366"/>
      <c r="COJ402" s="366"/>
      <c r="COK402" s="366"/>
      <c r="COL402" s="366"/>
      <c r="COM402" s="366"/>
      <c r="CON402" s="366"/>
      <c r="COO402" s="366"/>
      <c r="COP402" s="366"/>
      <c r="COQ402" s="366"/>
      <c r="COR402" s="366"/>
      <c r="COS402" s="366"/>
      <c r="COT402" s="366"/>
      <c r="COU402" s="366"/>
      <c r="COV402" s="366"/>
      <c r="COW402" s="366"/>
      <c r="COX402" s="366"/>
      <c r="COY402" s="366"/>
      <c r="COZ402" s="366"/>
      <c r="CPA402" s="366"/>
      <c r="CPB402" s="366"/>
      <c r="CPC402" s="366"/>
      <c r="CPD402" s="366"/>
      <c r="CPE402" s="366"/>
      <c r="CPF402" s="366"/>
      <c r="CPG402" s="366"/>
      <c r="CPH402" s="366"/>
      <c r="CPI402" s="366"/>
      <c r="CPJ402" s="366"/>
      <c r="CPK402" s="366"/>
      <c r="CPL402" s="366"/>
      <c r="CPM402" s="366"/>
      <c r="CPN402" s="366"/>
      <c r="CPO402" s="366"/>
      <c r="CPP402" s="366"/>
      <c r="CPQ402" s="366"/>
      <c r="CPR402" s="366"/>
      <c r="CPS402" s="366"/>
      <c r="CPT402" s="366"/>
      <c r="CPU402" s="366"/>
      <c r="CPV402" s="366"/>
      <c r="CPW402" s="366"/>
      <c r="CPX402" s="366"/>
      <c r="CPY402" s="366"/>
      <c r="CPZ402" s="366"/>
      <c r="CQA402" s="366"/>
      <c r="CQB402" s="366"/>
      <c r="CQC402" s="366"/>
      <c r="CQD402" s="366"/>
      <c r="CQE402" s="366"/>
      <c r="CQF402" s="366"/>
      <c r="CQG402" s="366"/>
      <c r="CQH402" s="366"/>
      <c r="CQI402" s="366"/>
      <c r="CQJ402" s="366"/>
      <c r="CQK402" s="366"/>
      <c r="CQL402" s="366"/>
      <c r="CQM402" s="366"/>
      <c r="CQN402" s="366"/>
      <c r="CQO402" s="366"/>
      <c r="CQP402" s="366"/>
      <c r="CQQ402" s="366"/>
      <c r="CQR402" s="366"/>
      <c r="CQS402" s="366"/>
      <c r="CQT402" s="366"/>
      <c r="CQU402" s="366"/>
      <c r="CQV402" s="366"/>
      <c r="CQW402" s="366"/>
      <c r="CQX402" s="366"/>
      <c r="CQY402" s="366"/>
      <c r="CQZ402" s="366"/>
      <c r="CRA402" s="366"/>
      <c r="CRB402" s="366"/>
      <c r="CRC402" s="366"/>
      <c r="CRD402" s="366"/>
      <c r="CRE402" s="366"/>
      <c r="CRF402" s="366"/>
      <c r="CRG402" s="366"/>
      <c r="CRH402" s="366"/>
      <c r="CRI402" s="366"/>
      <c r="CRJ402" s="366"/>
      <c r="CRK402" s="366"/>
      <c r="CRL402" s="366"/>
      <c r="CRM402" s="366"/>
      <c r="CRN402" s="366"/>
      <c r="CRO402" s="366"/>
      <c r="CRP402" s="366"/>
      <c r="CRQ402" s="366"/>
      <c r="CRR402" s="366"/>
      <c r="CRS402" s="366"/>
      <c r="CRT402" s="366"/>
      <c r="CRU402" s="366"/>
      <c r="CRV402" s="366"/>
      <c r="CRW402" s="366"/>
      <c r="CRX402" s="366"/>
      <c r="CRY402" s="366"/>
      <c r="CRZ402" s="366"/>
      <c r="CSA402" s="366"/>
      <c r="CSB402" s="366"/>
      <c r="CSC402" s="366"/>
      <c r="CSD402" s="366"/>
      <c r="CSE402" s="366"/>
      <c r="CSF402" s="366"/>
      <c r="CSG402" s="366"/>
      <c r="CSH402" s="366"/>
      <c r="CSI402" s="366"/>
      <c r="CSJ402" s="366"/>
      <c r="CSK402" s="366"/>
      <c r="CSL402" s="366"/>
      <c r="CSM402" s="366"/>
      <c r="CSN402" s="366"/>
      <c r="CSO402" s="366"/>
      <c r="CSP402" s="366"/>
      <c r="CSQ402" s="366"/>
      <c r="CSR402" s="366"/>
      <c r="CSS402" s="366"/>
      <c r="CST402" s="366"/>
      <c r="CSU402" s="366"/>
      <c r="CSV402" s="366"/>
      <c r="CSW402" s="366"/>
      <c r="CSX402" s="366"/>
      <c r="CSY402" s="366"/>
      <c r="CSZ402" s="366"/>
      <c r="CTA402" s="366"/>
      <c r="CTB402" s="366"/>
      <c r="CTC402" s="366"/>
      <c r="CTD402" s="366"/>
      <c r="CTE402" s="366"/>
      <c r="CTF402" s="366"/>
      <c r="CTG402" s="366"/>
      <c r="CTH402" s="366"/>
      <c r="CTI402" s="366"/>
      <c r="CTJ402" s="366"/>
      <c r="CTK402" s="366"/>
      <c r="CTL402" s="366"/>
      <c r="CTM402" s="366"/>
      <c r="CTN402" s="366"/>
      <c r="CTO402" s="366"/>
      <c r="CTP402" s="366"/>
      <c r="CTQ402" s="366"/>
      <c r="CTR402" s="366"/>
      <c r="CTS402" s="366"/>
      <c r="CTT402" s="366"/>
      <c r="CTU402" s="366"/>
      <c r="CTV402" s="366"/>
      <c r="CTW402" s="366"/>
      <c r="CTX402" s="366"/>
      <c r="CTY402" s="366"/>
      <c r="CTZ402" s="366"/>
      <c r="CUA402" s="366"/>
      <c r="CUB402" s="366"/>
      <c r="CUC402" s="366"/>
      <c r="CUD402" s="366"/>
      <c r="CUE402" s="366"/>
      <c r="CUF402" s="366"/>
      <c r="CUG402" s="366"/>
      <c r="CUH402" s="366"/>
      <c r="CUI402" s="366"/>
      <c r="CUJ402" s="366"/>
      <c r="CUK402" s="366"/>
      <c r="CUL402" s="366"/>
      <c r="CUM402" s="366"/>
      <c r="CUN402" s="366"/>
      <c r="CUO402" s="366"/>
      <c r="CUP402" s="366"/>
      <c r="CUQ402" s="366"/>
      <c r="CUR402" s="366"/>
      <c r="CUS402" s="366"/>
      <c r="CUT402" s="366"/>
      <c r="CUU402" s="366"/>
      <c r="CUV402" s="366"/>
      <c r="CUW402" s="366"/>
      <c r="CUX402" s="366"/>
      <c r="CUY402" s="366"/>
      <c r="CUZ402" s="366"/>
      <c r="CVA402" s="366"/>
      <c r="CVB402" s="366"/>
      <c r="CVC402" s="366"/>
      <c r="CVD402" s="366"/>
      <c r="CVE402" s="366"/>
      <c r="CVF402" s="366"/>
      <c r="CVG402" s="366"/>
      <c r="CVH402" s="366"/>
      <c r="CVI402" s="366"/>
      <c r="CVJ402" s="366"/>
      <c r="CVK402" s="366"/>
      <c r="CVL402" s="366"/>
      <c r="CVM402" s="366"/>
      <c r="CVN402" s="366"/>
      <c r="CVO402" s="366"/>
      <c r="CVP402" s="366"/>
      <c r="CVQ402" s="366"/>
      <c r="CVR402" s="366"/>
      <c r="CVS402" s="366"/>
      <c r="CVT402" s="366"/>
      <c r="CVU402" s="366"/>
      <c r="CVV402" s="366"/>
      <c r="CVW402" s="366"/>
      <c r="CVX402" s="366"/>
      <c r="CVY402" s="366"/>
      <c r="CVZ402" s="366"/>
      <c r="CWA402" s="366"/>
      <c r="CWB402" s="366"/>
      <c r="CWC402" s="366"/>
      <c r="CWD402" s="366"/>
      <c r="CWE402" s="366"/>
      <c r="CWF402" s="366"/>
      <c r="CWG402" s="366"/>
      <c r="CWH402" s="366"/>
      <c r="CWI402" s="366"/>
      <c r="CWJ402" s="366"/>
      <c r="CWK402" s="366"/>
      <c r="CWL402" s="366"/>
      <c r="CWM402" s="366"/>
      <c r="CWN402" s="366"/>
      <c r="CWO402" s="366"/>
      <c r="CWP402" s="366"/>
      <c r="CWQ402" s="366"/>
      <c r="CWR402" s="366"/>
      <c r="CWS402" s="366"/>
      <c r="CWT402" s="366"/>
      <c r="CWU402" s="366"/>
      <c r="CWV402" s="366"/>
      <c r="CWW402" s="366"/>
      <c r="CWX402" s="366"/>
      <c r="CWY402" s="366"/>
      <c r="CWZ402" s="366"/>
      <c r="CXA402" s="366"/>
      <c r="CXB402" s="366"/>
      <c r="CXC402" s="366"/>
      <c r="CXD402" s="366"/>
      <c r="CXE402" s="366"/>
      <c r="CXF402" s="366"/>
      <c r="CXG402" s="366"/>
      <c r="CXH402" s="366"/>
      <c r="CXI402" s="366"/>
      <c r="CXJ402" s="366"/>
      <c r="CXK402" s="366"/>
      <c r="CXL402" s="366"/>
      <c r="CXM402" s="366"/>
      <c r="CXN402" s="366"/>
      <c r="CXO402" s="366"/>
      <c r="CXP402" s="366"/>
      <c r="CXQ402" s="366"/>
      <c r="CXR402" s="366"/>
      <c r="CXS402" s="366"/>
      <c r="CXT402" s="366"/>
      <c r="CXU402" s="366"/>
      <c r="CXV402" s="366"/>
      <c r="CXW402" s="366"/>
      <c r="CXX402" s="366"/>
      <c r="CXY402" s="366"/>
      <c r="CXZ402" s="366"/>
      <c r="CYA402" s="366"/>
      <c r="CYB402" s="366"/>
      <c r="CYC402" s="366"/>
      <c r="CYD402" s="366"/>
      <c r="CYE402" s="366"/>
      <c r="CYF402" s="366"/>
      <c r="CYG402" s="366"/>
      <c r="CYH402" s="366"/>
      <c r="CYI402" s="366"/>
      <c r="CYJ402" s="366"/>
      <c r="CYK402" s="366"/>
      <c r="CYL402" s="366"/>
      <c r="CYM402" s="366"/>
      <c r="CYN402" s="366"/>
      <c r="CYO402" s="366"/>
      <c r="CYP402" s="366"/>
      <c r="CYQ402" s="366"/>
      <c r="CYR402" s="366"/>
      <c r="CYS402" s="366"/>
      <c r="CYT402" s="366"/>
      <c r="CYU402" s="366"/>
      <c r="CYV402" s="366"/>
      <c r="CYW402" s="366"/>
      <c r="CYX402" s="366"/>
      <c r="CYY402" s="366"/>
      <c r="CYZ402" s="366"/>
      <c r="CZA402" s="366"/>
      <c r="CZB402" s="366"/>
      <c r="CZC402" s="366"/>
      <c r="CZD402" s="366"/>
      <c r="CZE402" s="366"/>
      <c r="CZF402" s="366"/>
      <c r="CZG402" s="366"/>
      <c r="CZH402" s="366"/>
      <c r="CZI402" s="366"/>
      <c r="CZJ402" s="366"/>
      <c r="CZK402" s="366"/>
      <c r="CZL402" s="366"/>
      <c r="CZM402" s="366"/>
      <c r="CZN402" s="366"/>
      <c r="CZO402" s="366"/>
      <c r="CZP402" s="366"/>
      <c r="CZQ402" s="366"/>
      <c r="CZR402" s="366"/>
      <c r="CZS402" s="366"/>
      <c r="CZT402" s="366"/>
      <c r="CZU402" s="366"/>
      <c r="CZV402" s="366"/>
      <c r="CZW402" s="366"/>
      <c r="CZX402" s="366"/>
      <c r="CZY402" s="366"/>
      <c r="CZZ402" s="366"/>
      <c r="DAA402" s="366"/>
      <c r="DAB402" s="366"/>
      <c r="DAC402" s="366"/>
      <c r="DAD402" s="366"/>
      <c r="DAE402" s="366"/>
      <c r="DAF402" s="366"/>
      <c r="DAG402" s="366"/>
      <c r="DAH402" s="366"/>
      <c r="DAI402" s="366"/>
      <c r="DAJ402" s="366"/>
      <c r="DAK402" s="366"/>
      <c r="DAL402" s="366"/>
      <c r="DAM402" s="366"/>
      <c r="DAN402" s="366"/>
      <c r="DAO402" s="366"/>
      <c r="DAP402" s="366"/>
      <c r="DAQ402" s="366"/>
      <c r="DAR402" s="366"/>
      <c r="DAS402" s="366"/>
      <c r="DAT402" s="366"/>
      <c r="DAU402" s="366"/>
      <c r="DAV402" s="366"/>
      <c r="DAW402" s="366"/>
      <c r="DAX402" s="366"/>
      <c r="DAY402" s="366"/>
      <c r="DAZ402" s="366"/>
      <c r="DBA402" s="366"/>
      <c r="DBB402" s="366"/>
      <c r="DBC402" s="366"/>
      <c r="DBD402" s="366"/>
      <c r="DBE402" s="366"/>
      <c r="DBF402" s="366"/>
      <c r="DBG402" s="366"/>
      <c r="DBH402" s="366"/>
      <c r="DBI402" s="366"/>
      <c r="DBJ402" s="366"/>
      <c r="DBK402" s="366"/>
      <c r="DBL402" s="366"/>
      <c r="DBM402" s="366"/>
      <c r="DBN402" s="366"/>
      <c r="DBO402" s="366"/>
      <c r="DBP402" s="366"/>
      <c r="DBQ402" s="366"/>
      <c r="DBR402" s="366"/>
      <c r="DBS402" s="366"/>
      <c r="DBT402" s="366"/>
      <c r="DBU402" s="366"/>
      <c r="DBV402" s="366"/>
      <c r="DBW402" s="366"/>
      <c r="DBX402" s="366"/>
      <c r="DBY402" s="366"/>
      <c r="DBZ402" s="366"/>
      <c r="DCA402" s="366"/>
      <c r="DCB402" s="366"/>
      <c r="DCC402" s="366"/>
      <c r="DCD402" s="366"/>
      <c r="DCE402" s="366"/>
      <c r="DCF402" s="366"/>
      <c r="DCG402" s="366"/>
      <c r="DCH402" s="366"/>
      <c r="DCI402" s="366"/>
      <c r="DCJ402" s="366"/>
      <c r="DCK402" s="366"/>
      <c r="DCL402" s="366"/>
      <c r="DCM402" s="366"/>
      <c r="DCN402" s="366"/>
      <c r="DCO402" s="366"/>
      <c r="DCP402" s="366"/>
      <c r="DCQ402" s="366"/>
      <c r="DCR402" s="366"/>
      <c r="DCS402" s="366"/>
      <c r="DCT402" s="366"/>
      <c r="DCU402" s="366"/>
      <c r="DCV402" s="366"/>
      <c r="DCW402" s="366"/>
      <c r="DCX402" s="366"/>
      <c r="DCY402" s="366"/>
      <c r="DCZ402" s="366"/>
      <c r="DDA402" s="366"/>
      <c r="DDB402" s="366"/>
      <c r="DDC402" s="366"/>
      <c r="DDD402" s="366"/>
      <c r="DDE402" s="366"/>
      <c r="DDF402" s="366"/>
      <c r="DDG402" s="366"/>
      <c r="DDH402" s="366"/>
      <c r="DDI402" s="366"/>
      <c r="DDJ402" s="366"/>
      <c r="DDK402" s="366"/>
      <c r="DDL402" s="366"/>
      <c r="DDM402" s="366"/>
      <c r="DDN402" s="366"/>
      <c r="DDO402" s="366"/>
      <c r="DDP402" s="366"/>
      <c r="DDQ402" s="366"/>
      <c r="DDR402" s="366"/>
      <c r="DDS402" s="366"/>
      <c r="DDT402" s="366"/>
      <c r="DDU402" s="366"/>
      <c r="DDV402" s="366"/>
      <c r="DDW402" s="366"/>
      <c r="DDX402" s="366"/>
      <c r="DDY402" s="366"/>
      <c r="DDZ402" s="366"/>
      <c r="DEA402" s="366"/>
      <c r="DEB402" s="366"/>
      <c r="DEC402" s="366"/>
      <c r="DED402" s="366"/>
      <c r="DEE402" s="366"/>
      <c r="DEF402" s="366"/>
      <c r="DEG402" s="366"/>
      <c r="DEH402" s="366"/>
      <c r="DEI402" s="366"/>
      <c r="DEJ402" s="366"/>
      <c r="DEK402" s="366"/>
      <c r="DEL402" s="366"/>
      <c r="DEM402" s="366"/>
      <c r="DEN402" s="366"/>
      <c r="DEO402" s="366"/>
      <c r="DEP402" s="366"/>
      <c r="DEQ402" s="366"/>
      <c r="DER402" s="366"/>
      <c r="DES402" s="366"/>
      <c r="DET402" s="366"/>
      <c r="DEU402" s="366"/>
      <c r="DEV402" s="366"/>
      <c r="DEW402" s="366"/>
      <c r="DEX402" s="366"/>
      <c r="DEY402" s="366"/>
      <c r="DEZ402" s="366"/>
      <c r="DFA402" s="366"/>
      <c r="DFB402" s="366"/>
      <c r="DFC402" s="366"/>
      <c r="DFD402" s="366"/>
      <c r="DFE402" s="366"/>
      <c r="DFF402" s="366"/>
      <c r="DFG402" s="366"/>
      <c r="DFH402" s="366"/>
      <c r="DFI402" s="366"/>
      <c r="DFJ402" s="366"/>
      <c r="DFK402" s="366"/>
      <c r="DFL402" s="366"/>
      <c r="DFM402" s="366"/>
      <c r="DFN402" s="366"/>
      <c r="DFO402" s="366"/>
      <c r="DFP402" s="366"/>
      <c r="DFQ402" s="366"/>
      <c r="DFR402" s="366"/>
      <c r="DFS402" s="366"/>
      <c r="DFT402" s="366"/>
      <c r="DFU402" s="366"/>
      <c r="DFV402" s="366"/>
      <c r="DFW402" s="366"/>
      <c r="DFX402" s="366"/>
      <c r="DFY402" s="366"/>
      <c r="DFZ402" s="366"/>
      <c r="DGA402" s="366"/>
      <c r="DGB402" s="366"/>
      <c r="DGC402" s="366"/>
      <c r="DGD402" s="366"/>
      <c r="DGE402" s="366"/>
      <c r="DGF402" s="366"/>
      <c r="DGG402" s="366"/>
      <c r="DGH402" s="366"/>
      <c r="DGI402" s="366"/>
      <c r="DGJ402" s="366"/>
      <c r="DGK402" s="366"/>
      <c r="DGL402" s="366"/>
      <c r="DGM402" s="366"/>
      <c r="DGN402" s="366"/>
      <c r="DGO402" s="366"/>
      <c r="DGP402" s="366"/>
      <c r="DGQ402" s="366"/>
      <c r="DGR402" s="366"/>
      <c r="DGS402" s="366"/>
      <c r="DGT402" s="366"/>
      <c r="DGU402" s="366"/>
      <c r="DGV402" s="366"/>
      <c r="DGW402" s="366"/>
      <c r="DGX402" s="366"/>
      <c r="DGY402" s="366"/>
      <c r="DGZ402" s="366"/>
      <c r="DHA402" s="366"/>
      <c r="DHB402" s="366"/>
      <c r="DHC402" s="366"/>
      <c r="DHD402" s="366"/>
      <c r="DHE402" s="366"/>
      <c r="DHF402" s="366"/>
      <c r="DHG402" s="366"/>
      <c r="DHH402" s="366"/>
      <c r="DHI402" s="366"/>
      <c r="DHJ402" s="366"/>
      <c r="DHK402" s="366"/>
      <c r="DHL402" s="366"/>
      <c r="DHM402" s="366"/>
      <c r="DHN402" s="366"/>
      <c r="DHO402" s="366"/>
      <c r="DHP402" s="366"/>
      <c r="DHQ402" s="366"/>
      <c r="DHR402" s="366"/>
      <c r="DHS402" s="366"/>
      <c r="DHT402" s="366"/>
      <c r="DHU402" s="366"/>
      <c r="DHV402" s="366"/>
      <c r="DHW402" s="366"/>
      <c r="DHX402" s="366"/>
      <c r="DHY402" s="366"/>
      <c r="DHZ402" s="366"/>
      <c r="DIA402" s="366"/>
      <c r="DIB402" s="366"/>
      <c r="DIC402" s="366"/>
      <c r="DID402" s="366"/>
      <c r="DIE402" s="366"/>
      <c r="DIF402" s="366"/>
      <c r="DIG402" s="366"/>
      <c r="DIH402" s="366"/>
      <c r="DII402" s="366"/>
      <c r="DIJ402" s="366"/>
      <c r="DIK402" s="366"/>
      <c r="DIL402" s="366"/>
      <c r="DIM402" s="366"/>
      <c r="DIN402" s="366"/>
      <c r="DIO402" s="366"/>
      <c r="DIP402" s="366"/>
      <c r="DIQ402" s="366"/>
      <c r="DIR402" s="366"/>
      <c r="DIS402" s="366"/>
      <c r="DIT402" s="366"/>
      <c r="DIU402" s="366"/>
      <c r="DIV402" s="366"/>
      <c r="DIW402" s="366"/>
      <c r="DIX402" s="366"/>
      <c r="DIY402" s="366"/>
      <c r="DIZ402" s="366"/>
      <c r="DJA402" s="366"/>
      <c r="DJB402" s="366"/>
      <c r="DJC402" s="366"/>
      <c r="DJD402" s="366"/>
      <c r="DJE402" s="366"/>
      <c r="DJF402" s="366"/>
      <c r="DJG402" s="366"/>
      <c r="DJH402" s="366"/>
      <c r="DJI402" s="366"/>
      <c r="DJJ402" s="366"/>
      <c r="DJK402" s="366"/>
      <c r="DJL402" s="366"/>
      <c r="DJM402" s="366"/>
      <c r="DJN402" s="366"/>
      <c r="DJO402" s="366"/>
      <c r="DJP402" s="366"/>
      <c r="DJQ402" s="366"/>
      <c r="DJR402" s="366"/>
      <c r="DJS402" s="366"/>
      <c r="DJT402" s="366"/>
      <c r="DJU402" s="366"/>
      <c r="DJV402" s="366"/>
      <c r="DJW402" s="366"/>
      <c r="DJX402" s="366"/>
      <c r="DJY402" s="366"/>
      <c r="DJZ402" s="366"/>
      <c r="DKA402" s="366"/>
      <c r="DKB402" s="366"/>
      <c r="DKC402" s="366"/>
      <c r="DKD402" s="366"/>
      <c r="DKE402" s="366"/>
      <c r="DKF402" s="366"/>
      <c r="DKG402" s="366"/>
      <c r="DKH402" s="366"/>
      <c r="DKI402" s="366"/>
      <c r="DKJ402" s="366"/>
      <c r="DKK402" s="366"/>
      <c r="DKL402" s="366"/>
      <c r="DKM402" s="366"/>
      <c r="DKN402" s="366"/>
      <c r="DKO402" s="366"/>
      <c r="DKP402" s="366"/>
      <c r="DKQ402" s="366"/>
      <c r="DKR402" s="366"/>
      <c r="DKS402" s="366"/>
      <c r="DKT402" s="366"/>
      <c r="DKU402" s="366"/>
      <c r="DKV402" s="366"/>
      <c r="DKW402" s="366"/>
      <c r="DKX402" s="366"/>
      <c r="DKY402" s="366"/>
      <c r="DKZ402" s="366"/>
      <c r="DLA402" s="366"/>
      <c r="DLB402" s="366"/>
      <c r="DLC402" s="366"/>
      <c r="DLD402" s="366"/>
      <c r="DLE402" s="366"/>
      <c r="DLF402" s="366"/>
      <c r="DLG402" s="366"/>
      <c r="DLH402" s="366"/>
      <c r="DLI402" s="366"/>
      <c r="DLJ402" s="366"/>
      <c r="DLK402" s="366"/>
      <c r="DLL402" s="366"/>
      <c r="DLM402" s="366"/>
      <c r="DLN402" s="366"/>
      <c r="DLO402" s="366"/>
      <c r="DLP402" s="366"/>
      <c r="DLQ402" s="366"/>
      <c r="DLR402" s="366"/>
      <c r="DLS402" s="366"/>
      <c r="DLT402" s="366"/>
      <c r="DLU402" s="366"/>
      <c r="DLV402" s="366"/>
      <c r="DLW402" s="366"/>
      <c r="DLX402" s="366"/>
      <c r="DLY402" s="366"/>
      <c r="DLZ402" s="366"/>
      <c r="DMA402" s="366"/>
      <c r="DMB402" s="366"/>
      <c r="DMC402" s="366"/>
      <c r="DMD402" s="366"/>
      <c r="DME402" s="366"/>
      <c r="DMF402" s="366"/>
      <c r="DMG402" s="366"/>
      <c r="DMH402" s="366"/>
      <c r="DMI402" s="366"/>
      <c r="DMJ402" s="366"/>
      <c r="DMK402" s="366"/>
      <c r="DML402" s="366"/>
      <c r="DMM402" s="366"/>
      <c r="DMN402" s="366"/>
      <c r="DMO402" s="366"/>
      <c r="DMP402" s="366"/>
      <c r="DMQ402" s="366"/>
      <c r="DMR402" s="366"/>
      <c r="DMS402" s="366"/>
      <c r="DMT402" s="366"/>
      <c r="DMU402" s="366"/>
      <c r="DMV402" s="366"/>
      <c r="DMW402" s="366"/>
      <c r="DMX402" s="366"/>
      <c r="DMY402" s="366"/>
      <c r="DMZ402" s="366"/>
      <c r="DNA402" s="366"/>
      <c r="DNB402" s="366"/>
      <c r="DNC402" s="366"/>
      <c r="DND402" s="366"/>
      <c r="DNE402" s="366"/>
      <c r="DNF402" s="366"/>
      <c r="DNG402" s="366"/>
      <c r="DNH402" s="366"/>
      <c r="DNI402" s="366"/>
      <c r="DNJ402" s="366"/>
      <c r="DNK402" s="366"/>
      <c r="DNL402" s="366"/>
      <c r="DNM402" s="366"/>
      <c r="DNN402" s="366"/>
      <c r="DNO402" s="366"/>
      <c r="DNP402" s="366"/>
      <c r="DNQ402" s="366"/>
      <c r="DNR402" s="366"/>
      <c r="DNS402" s="366"/>
      <c r="DNT402" s="366"/>
      <c r="DNU402" s="366"/>
      <c r="DNV402" s="366"/>
      <c r="DNW402" s="366"/>
      <c r="DNX402" s="366"/>
      <c r="DNY402" s="366"/>
      <c r="DNZ402" s="366"/>
      <c r="DOA402" s="366"/>
      <c r="DOB402" s="366"/>
      <c r="DOC402" s="366"/>
      <c r="DOD402" s="366"/>
      <c r="DOE402" s="366"/>
      <c r="DOF402" s="366"/>
      <c r="DOG402" s="366"/>
      <c r="DOH402" s="366"/>
      <c r="DOI402" s="366"/>
      <c r="DOJ402" s="366"/>
      <c r="DOK402" s="366"/>
      <c r="DOL402" s="366"/>
      <c r="DOM402" s="366"/>
      <c r="DON402" s="366"/>
      <c r="DOO402" s="366"/>
      <c r="DOP402" s="366"/>
      <c r="DOQ402" s="366"/>
      <c r="DOR402" s="366"/>
      <c r="DOS402" s="366"/>
      <c r="DOT402" s="366"/>
      <c r="DOU402" s="366"/>
      <c r="DOV402" s="366"/>
      <c r="DOW402" s="366"/>
      <c r="DOX402" s="366"/>
      <c r="DOY402" s="366"/>
      <c r="DOZ402" s="366"/>
      <c r="DPA402" s="366"/>
      <c r="DPB402" s="366"/>
      <c r="DPC402" s="366"/>
      <c r="DPD402" s="366"/>
      <c r="DPE402" s="366"/>
      <c r="DPF402" s="366"/>
      <c r="DPG402" s="366"/>
      <c r="DPH402" s="366"/>
      <c r="DPI402" s="366"/>
      <c r="DPJ402" s="366"/>
      <c r="DPK402" s="366"/>
      <c r="DPL402" s="366"/>
      <c r="DPM402" s="366"/>
      <c r="DPN402" s="366"/>
      <c r="DPO402" s="366"/>
      <c r="DPP402" s="366"/>
      <c r="DPQ402" s="366"/>
      <c r="DPR402" s="366"/>
      <c r="DPS402" s="366"/>
      <c r="DPT402" s="366"/>
      <c r="DPU402" s="366"/>
      <c r="DPV402" s="366"/>
      <c r="DPW402" s="366"/>
      <c r="DPX402" s="366"/>
      <c r="DPY402" s="366"/>
      <c r="DPZ402" s="366"/>
      <c r="DQA402" s="366"/>
      <c r="DQB402" s="366"/>
      <c r="DQC402" s="366"/>
      <c r="DQD402" s="366"/>
      <c r="DQE402" s="366"/>
      <c r="DQF402" s="366"/>
      <c r="DQG402" s="366"/>
      <c r="DQH402" s="366"/>
      <c r="DQI402" s="366"/>
      <c r="DQJ402" s="366"/>
      <c r="DQK402" s="366"/>
      <c r="DQL402" s="366"/>
      <c r="DQM402" s="366"/>
      <c r="DQN402" s="366"/>
      <c r="DQO402" s="366"/>
      <c r="DQP402" s="366"/>
      <c r="DQQ402" s="366"/>
      <c r="DQR402" s="366"/>
      <c r="DQS402" s="366"/>
      <c r="DQT402" s="366"/>
      <c r="DQU402" s="366"/>
      <c r="DQV402" s="366"/>
      <c r="DQW402" s="366"/>
      <c r="DQX402" s="366"/>
      <c r="DQY402" s="366"/>
      <c r="DQZ402" s="366"/>
      <c r="DRA402" s="366"/>
      <c r="DRB402" s="366"/>
      <c r="DRC402" s="366"/>
      <c r="DRD402" s="366"/>
      <c r="DRE402" s="366"/>
      <c r="DRF402" s="366"/>
      <c r="DRG402" s="366"/>
      <c r="DRH402" s="366"/>
      <c r="DRI402" s="366"/>
      <c r="DRJ402" s="366"/>
      <c r="DRK402" s="366"/>
      <c r="DRL402" s="366"/>
      <c r="DRM402" s="366"/>
      <c r="DRN402" s="366"/>
      <c r="DRO402" s="366"/>
      <c r="DRP402" s="366"/>
      <c r="DRQ402" s="366"/>
      <c r="DRR402" s="366"/>
      <c r="DRS402" s="366"/>
      <c r="DRT402" s="366"/>
      <c r="DRU402" s="366"/>
      <c r="DRV402" s="366"/>
      <c r="DRW402" s="366"/>
      <c r="DRX402" s="366"/>
      <c r="DRY402" s="366"/>
      <c r="DRZ402" s="366"/>
      <c r="DSA402" s="366"/>
      <c r="DSB402" s="366"/>
      <c r="DSC402" s="366"/>
      <c r="DSD402" s="366"/>
      <c r="DSE402" s="366"/>
      <c r="DSF402" s="366"/>
      <c r="DSG402" s="366"/>
      <c r="DSH402" s="366"/>
      <c r="DSI402" s="366"/>
      <c r="DSJ402" s="366"/>
      <c r="DSK402" s="366"/>
      <c r="DSL402" s="366"/>
      <c r="DSM402" s="366"/>
      <c r="DSN402" s="366"/>
      <c r="DSO402" s="366"/>
      <c r="DSP402" s="366"/>
      <c r="DSQ402" s="366"/>
      <c r="DSR402" s="366"/>
      <c r="DSS402" s="366"/>
      <c r="DST402" s="366"/>
      <c r="DSU402" s="366"/>
      <c r="DSV402" s="366"/>
      <c r="DSW402" s="366"/>
      <c r="DSX402" s="366"/>
      <c r="DSY402" s="366"/>
      <c r="DSZ402" s="366"/>
      <c r="DTA402" s="366"/>
      <c r="DTB402" s="366"/>
      <c r="DTC402" s="366"/>
      <c r="DTD402" s="366"/>
      <c r="DTE402" s="366"/>
      <c r="DTF402" s="366"/>
      <c r="DTG402" s="366"/>
      <c r="DTH402" s="366"/>
      <c r="DTI402" s="366"/>
      <c r="DTJ402" s="366"/>
      <c r="DTK402" s="366"/>
      <c r="DTL402" s="366"/>
      <c r="DTM402" s="366"/>
      <c r="DTN402" s="366"/>
      <c r="DTO402" s="366"/>
      <c r="DTP402" s="366"/>
      <c r="DTQ402" s="366"/>
      <c r="DTR402" s="366"/>
      <c r="DTS402" s="366"/>
      <c r="DTT402" s="366"/>
      <c r="DTU402" s="366"/>
      <c r="DTV402" s="366"/>
      <c r="DTW402" s="366"/>
      <c r="DTX402" s="366"/>
      <c r="DTY402" s="366"/>
      <c r="DTZ402" s="366"/>
      <c r="DUA402" s="366"/>
      <c r="DUB402" s="366"/>
      <c r="DUC402" s="366"/>
      <c r="DUD402" s="366"/>
      <c r="DUE402" s="366"/>
      <c r="DUF402" s="366"/>
      <c r="DUG402" s="366"/>
      <c r="DUH402" s="366"/>
      <c r="DUI402" s="366"/>
      <c r="DUJ402" s="366"/>
      <c r="DUK402" s="366"/>
      <c r="DUL402" s="366"/>
      <c r="DUM402" s="366"/>
      <c r="DUN402" s="366"/>
      <c r="DUO402" s="366"/>
      <c r="DUP402" s="366"/>
      <c r="DUQ402" s="366"/>
      <c r="DUR402" s="366"/>
      <c r="DUS402" s="366"/>
      <c r="DUT402" s="366"/>
      <c r="DUU402" s="366"/>
      <c r="DUV402" s="366"/>
      <c r="DUW402" s="366"/>
      <c r="DUX402" s="366"/>
      <c r="DUY402" s="366"/>
      <c r="DUZ402" s="366"/>
      <c r="DVA402" s="366"/>
      <c r="DVB402" s="366"/>
      <c r="DVC402" s="366"/>
      <c r="DVD402" s="366"/>
      <c r="DVE402" s="366"/>
      <c r="DVF402" s="366"/>
      <c r="DVG402" s="366"/>
      <c r="DVH402" s="366"/>
      <c r="DVI402" s="366"/>
      <c r="DVJ402" s="366"/>
      <c r="DVK402" s="366"/>
      <c r="DVL402" s="366"/>
      <c r="DVM402" s="366"/>
      <c r="DVN402" s="366"/>
      <c r="DVO402" s="366"/>
      <c r="DVP402" s="366"/>
      <c r="DVQ402" s="366"/>
      <c r="DVR402" s="366"/>
      <c r="DVS402" s="366"/>
      <c r="DVT402" s="366"/>
      <c r="DVU402" s="366"/>
      <c r="DVV402" s="366"/>
      <c r="DVW402" s="366"/>
      <c r="DVX402" s="366"/>
      <c r="DVY402" s="366"/>
      <c r="DVZ402" s="366"/>
      <c r="DWA402" s="366"/>
      <c r="DWB402" s="366"/>
      <c r="DWC402" s="366"/>
      <c r="DWD402" s="366"/>
      <c r="DWE402" s="366"/>
      <c r="DWF402" s="366"/>
      <c r="DWG402" s="366"/>
      <c r="DWH402" s="366"/>
      <c r="DWI402" s="366"/>
      <c r="DWJ402" s="366"/>
      <c r="DWK402" s="366"/>
      <c r="DWL402" s="366"/>
      <c r="DWM402" s="366"/>
      <c r="DWN402" s="366"/>
      <c r="DWO402" s="366"/>
      <c r="DWP402" s="366"/>
      <c r="DWQ402" s="366"/>
      <c r="DWR402" s="366"/>
      <c r="DWS402" s="366"/>
      <c r="DWT402" s="366"/>
      <c r="DWU402" s="366"/>
      <c r="DWV402" s="366"/>
      <c r="DWW402" s="366"/>
      <c r="DWX402" s="366"/>
      <c r="DWY402" s="366"/>
      <c r="DWZ402" s="366"/>
      <c r="DXA402" s="366"/>
      <c r="DXB402" s="366"/>
      <c r="DXC402" s="366"/>
      <c r="DXD402" s="366"/>
      <c r="DXE402" s="366"/>
      <c r="DXF402" s="366"/>
      <c r="DXG402" s="366"/>
      <c r="DXH402" s="366"/>
      <c r="DXI402" s="366"/>
      <c r="DXJ402" s="366"/>
      <c r="DXK402" s="366"/>
      <c r="DXL402" s="366"/>
      <c r="DXM402" s="366"/>
      <c r="DXN402" s="366"/>
      <c r="DXO402" s="366"/>
      <c r="DXP402" s="366"/>
      <c r="DXQ402" s="366"/>
      <c r="DXR402" s="366"/>
      <c r="DXS402" s="366"/>
      <c r="DXT402" s="366"/>
      <c r="DXU402" s="366"/>
      <c r="DXV402" s="366"/>
      <c r="DXW402" s="366"/>
      <c r="DXX402" s="366"/>
      <c r="DXY402" s="366"/>
      <c r="DXZ402" s="366"/>
      <c r="DYA402" s="366"/>
      <c r="DYB402" s="366"/>
      <c r="DYC402" s="366"/>
      <c r="DYD402" s="366"/>
      <c r="DYE402" s="366"/>
      <c r="DYF402" s="366"/>
      <c r="DYG402" s="366"/>
      <c r="DYH402" s="366"/>
      <c r="DYI402" s="366"/>
      <c r="DYJ402" s="366"/>
      <c r="DYK402" s="366"/>
      <c r="DYL402" s="366"/>
      <c r="DYM402" s="366"/>
      <c r="DYN402" s="366"/>
      <c r="DYO402" s="366"/>
      <c r="DYP402" s="366"/>
      <c r="DYQ402" s="366"/>
      <c r="DYR402" s="366"/>
      <c r="DYS402" s="366"/>
      <c r="DYT402" s="366"/>
      <c r="DYU402" s="366"/>
      <c r="DYV402" s="366"/>
      <c r="DYW402" s="366"/>
      <c r="DYX402" s="366"/>
      <c r="DYY402" s="366"/>
      <c r="DYZ402" s="366"/>
      <c r="DZA402" s="366"/>
      <c r="DZB402" s="366"/>
      <c r="DZC402" s="366"/>
      <c r="DZD402" s="366"/>
      <c r="DZE402" s="366"/>
      <c r="DZF402" s="366"/>
      <c r="DZG402" s="366"/>
      <c r="DZH402" s="366"/>
      <c r="DZI402" s="366"/>
      <c r="DZJ402" s="366"/>
      <c r="DZK402" s="366"/>
      <c r="DZL402" s="366"/>
      <c r="DZM402" s="366"/>
      <c r="DZN402" s="366"/>
      <c r="DZO402" s="366"/>
      <c r="DZP402" s="366"/>
      <c r="DZQ402" s="366"/>
      <c r="DZR402" s="366"/>
      <c r="DZS402" s="366"/>
      <c r="DZT402" s="366"/>
      <c r="DZU402" s="366"/>
      <c r="DZV402" s="366"/>
      <c r="DZW402" s="366"/>
      <c r="DZX402" s="366"/>
      <c r="DZY402" s="366"/>
      <c r="DZZ402" s="366"/>
      <c r="EAA402" s="366"/>
      <c r="EAB402" s="366"/>
      <c r="EAC402" s="366"/>
      <c r="EAD402" s="366"/>
      <c r="EAE402" s="366"/>
      <c r="EAF402" s="366"/>
      <c r="EAG402" s="366"/>
      <c r="EAH402" s="366"/>
      <c r="EAI402" s="366"/>
      <c r="EAJ402" s="366"/>
      <c r="EAK402" s="366"/>
      <c r="EAL402" s="366"/>
      <c r="EAM402" s="366"/>
      <c r="EAN402" s="366"/>
      <c r="EAO402" s="366"/>
      <c r="EAP402" s="366"/>
      <c r="EAQ402" s="366"/>
      <c r="EAR402" s="366"/>
      <c r="EAS402" s="366"/>
      <c r="EAT402" s="366"/>
      <c r="EAU402" s="366"/>
      <c r="EAV402" s="366"/>
      <c r="EAW402" s="366"/>
      <c r="EAX402" s="366"/>
      <c r="EAY402" s="366"/>
      <c r="EAZ402" s="366"/>
      <c r="EBA402" s="366"/>
      <c r="EBB402" s="366"/>
      <c r="EBC402" s="366"/>
      <c r="EBD402" s="366"/>
      <c r="EBE402" s="366"/>
      <c r="EBF402" s="366"/>
      <c r="EBG402" s="366"/>
      <c r="EBH402" s="366"/>
      <c r="EBI402" s="366"/>
      <c r="EBJ402" s="366"/>
      <c r="EBK402" s="366"/>
      <c r="EBL402" s="366"/>
      <c r="EBM402" s="366"/>
      <c r="EBN402" s="366"/>
      <c r="EBO402" s="366"/>
      <c r="EBP402" s="366"/>
      <c r="EBQ402" s="366"/>
      <c r="EBR402" s="366"/>
      <c r="EBS402" s="366"/>
      <c r="EBT402" s="366"/>
      <c r="EBU402" s="366"/>
      <c r="EBV402" s="366"/>
      <c r="EBW402" s="366"/>
      <c r="EBX402" s="366"/>
      <c r="EBY402" s="366"/>
      <c r="EBZ402" s="366"/>
      <c r="ECA402" s="366"/>
      <c r="ECB402" s="366"/>
      <c r="ECC402" s="366"/>
      <c r="ECD402" s="366"/>
      <c r="ECE402" s="366"/>
      <c r="ECF402" s="366"/>
      <c r="ECG402" s="366"/>
      <c r="ECH402" s="366"/>
      <c r="ECI402" s="366"/>
      <c r="ECJ402" s="366"/>
      <c r="ECK402" s="366"/>
      <c r="ECL402" s="366"/>
      <c r="ECM402" s="366"/>
      <c r="ECN402" s="366"/>
      <c r="ECO402" s="366"/>
      <c r="ECP402" s="366"/>
      <c r="ECQ402" s="366"/>
      <c r="ECR402" s="366"/>
      <c r="ECS402" s="366"/>
      <c r="ECT402" s="366"/>
      <c r="ECU402" s="366"/>
      <c r="ECV402" s="366"/>
      <c r="ECW402" s="366"/>
      <c r="ECX402" s="366"/>
      <c r="ECY402" s="366"/>
      <c r="ECZ402" s="366"/>
      <c r="EDA402" s="366"/>
      <c r="EDB402" s="366"/>
      <c r="EDC402" s="366"/>
      <c r="EDD402" s="366"/>
      <c r="EDE402" s="366"/>
      <c r="EDF402" s="366"/>
      <c r="EDG402" s="366"/>
      <c r="EDH402" s="366"/>
      <c r="EDI402" s="366"/>
      <c r="EDJ402" s="366"/>
      <c r="EDK402" s="366"/>
      <c r="EDL402" s="366"/>
      <c r="EDM402" s="366"/>
      <c r="EDN402" s="366"/>
      <c r="EDO402" s="366"/>
      <c r="EDP402" s="366"/>
      <c r="EDQ402" s="366"/>
      <c r="EDR402" s="366"/>
      <c r="EDS402" s="366"/>
      <c r="EDT402" s="366"/>
      <c r="EDU402" s="366"/>
      <c r="EDV402" s="366"/>
      <c r="EDW402" s="366"/>
      <c r="EDX402" s="366"/>
      <c r="EDY402" s="366"/>
      <c r="EDZ402" s="366"/>
      <c r="EEA402" s="366"/>
      <c r="EEB402" s="366"/>
      <c r="EEC402" s="366"/>
      <c r="EED402" s="366"/>
      <c r="EEE402" s="366"/>
      <c r="EEF402" s="366"/>
      <c r="EEG402" s="366"/>
      <c r="EEH402" s="366"/>
      <c r="EEI402" s="366"/>
      <c r="EEJ402" s="366"/>
      <c r="EEK402" s="366"/>
      <c r="EEL402" s="366"/>
      <c r="EEM402" s="366"/>
      <c r="EEN402" s="366"/>
      <c r="EEO402" s="366"/>
      <c r="EEP402" s="366"/>
      <c r="EEQ402" s="366"/>
      <c r="EER402" s="366"/>
      <c r="EES402" s="366"/>
      <c r="EET402" s="366"/>
      <c r="EEU402" s="366"/>
      <c r="EEV402" s="366"/>
      <c r="EEW402" s="366"/>
      <c r="EEX402" s="366"/>
      <c r="EEY402" s="366"/>
      <c r="EEZ402" s="366"/>
      <c r="EFA402" s="366"/>
      <c r="EFB402" s="366"/>
      <c r="EFC402" s="366"/>
      <c r="EFD402" s="366"/>
      <c r="EFE402" s="366"/>
      <c r="EFF402" s="366"/>
      <c r="EFG402" s="366"/>
      <c r="EFH402" s="366"/>
      <c r="EFI402" s="366"/>
      <c r="EFJ402" s="366"/>
      <c r="EFK402" s="366"/>
      <c r="EFL402" s="366"/>
      <c r="EFM402" s="366"/>
      <c r="EFN402" s="366"/>
      <c r="EFO402" s="366"/>
      <c r="EFP402" s="366"/>
      <c r="EFQ402" s="366"/>
      <c r="EFR402" s="366"/>
      <c r="EFS402" s="366"/>
      <c r="EFT402" s="366"/>
      <c r="EFU402" s="366"/>
      <c r="EFV402" s="366"/>
      <c r="EFW402" s="366"/>
      <c r="EFX402" s="366"/>
      <c r="EFY402" s="366"/>
      <c r="EFZ402" s="366"/>
      <c r="EGA402" s="366"/>
      <c r="EGB402" s="366"/>
      <c r="EGC402" s="366"/>
      <c r="EGD402" s="366"/>
      <c r="EGE402" s="366"/>
      <c r="EGF402" s="366"/>
      <c r="EGG402" s="366"/>
      <c r="EGH402" s="366"/>
      <c r="EGI402" s="366"/>
      <c r="EGJ402" s="366"/>
      <c r="EGK402" s="366"/>
      <c r="EGL402" s="366"/>
      <c r="EGM402" s="366"/>
      <c r="EGN402" s="366"/>
      <c r="EGO402" s="366"/>
      <c r="EGP402" s="366"/>
      <c r="EGQ402" s="366"/>
      <c r="EGR402" s="366"/>
      <c r="EGS402" s="366"/>
      <c r="EGT402" s="366"/>
      <c r="EGU402" s="366"/>
      <c r="EGV402" s="366"/>
      <c r="EGW402" s="366"/>
      <c r="EGX402" s="366"/>
      <c r="EGY402" s="366"/>
      <c r="EGZ402" s="366"/>
      <c r="EHA402" s="366"/>
      <c r="EHB402" s="366"/>
      <c r="EHC402" s="366"/>
      <c r="EHD402" s="366"/>
      <c r="EHE402" s="366"/>
      <c r="EHF402" s="366"/>
      <c r="EHG402" s="366"/>
      <c r="EHH402" s="366"/>
      <c r="EHI402" s="366"/>
      <c r="EHJ402" s="366"/>
      <c r="EHK402" s="366"/>
      <c r="EHL402" s="366"/>
      <c r="EHM402" s="366"/>
      <c r="EHN402" s="366"/>
      <c r="EHO402" s="366"/>
      <c r="EHP402" s="366"/>
      <c r="EHQ402" s="366"/>
      <c r="EHR402" s="366"/>
      <c r="EHS402" s="366"/>
      <c r="EHT402" s="366"/>
      <c r="EHU402" s="366"/>
      <c r="EHV402" s="366"/>
      <c r="EHW402" s="366"/>
      <c r="EHX402" s="366"/>
      <c r="EHY402" s="366"/>
      <c r="EHZ402" s="366"/>
      <c r="EIA402" s="366"/>
      <c r="EIB402" s="366"/>
      <c r="EIC402" s="366"/>
      <c r="EID402" s="366"/>
      <c r="EIE402" s="366"/>
      <c r="EIF402" s="366"/>
      <c r="EIG402" s="366"/>
      <c r="EIH402" s="366"/>
      <c r="EII402" s="366"/>
      <c r="EIJ402" s="366"/>
      <c r="EIK402" s="366"/>
      <c r="EIL402" s="366"/>
      <c r="EIM402" s="366"/>
      <c r="EIN402" s="366"/>
      <c r="EIO402" s="366"/>
      <c r="EIP402" s="366"/>
      <c r="EIQ402" s="366"/>
      <c r="EIR402" s="366"/>
      <c r="EIS402" s="366"/>
      <c r="EIT402" s="366"/>
      <c r="EIU402" s="366"/>
      <c r="EIV402" s="366"/>
      <c r="EIW402" s="366"/>
      <c r="EIX402" s="366"/>
      <c r="EIY402" s="366"/>
      <c r="EIZ402" s="366"/>
      <c r="EJA402" s="366"/>
      <c r="EJB402" s="366"/>
      <c r="EJC402" s="366"/>
      <c r="EJD402" s="366"/>
      <c r="EJE402" s="366"/>
      <c r="EJF402" s="366"/>
      <c r="EJG402" s="366"/>
      <c r="EJH402" s="366"/>
      <c r="EJI402" s="366"/>
      <c r="EJJ402" s="366"/>
      <c r="EJK402" s="366"/>
      <c r="EJL402" s="366"/>
      <c r="EJM402" s="366"/>
      <c r="EJN402" s="366"/>
      <c r="EJO402" s="366"/>
      <c r="EJP402" s="366"/>
      <c r="EJQ402" s="366"/>
      <c r="EJR402" s="366"/>
      <c r="EJS402" s="366"/>
      <c r="EJT402" s="366"/>
      <c r="EJU402" s="366"/>
      <c r="EJV402" s="366"/>
      <c r="EJW402" s="366"/>
      <c r="EJX402" s="366"/>
      <c r="EJY402" s="366"/>
      <c r="EJZ402" s="366"/>
      <c r="EKA402" s="366"/>
      <c r="EKB402" s="366"/>
      <c r="EKC402" s="366"/>
      <c r="EKD402" s="366"/>
      <c r="EKE402" s="366"/>
      <c r="EKF402" s="366"/>
      <c r="EKG402" s="366"/>
      <c r="EKH402" s="366"/>
      <c r="EKI402" s="366"/>
      <c r="EKJ402" s="366"/>
      <c r="EKK402" s="366"/>
      <c r="EKL402" s="366"/>
      <c r="EKM402" s="366"/>
      <c r="EKN402" s="366"/>
      <c r="EKO402" s="366"/>
      <c r="EKP402" s="366"/>
      <c r="EKQ402" s="366"/>
      <c r="EKR402" s="366"/>
      <c r="EKS402" s="366"/>
      <c r="EKT402" s="366"/>
      <c r="EKU402" s="366"/>
      <c r="EKV402" s="366"/>
      <c r="EKW402" s="366"/>
      <c r="EKX402" s="366"/>
      <c r="EKY402" s="366"/>
      <c r="EKZ402" s="366"/>
      <c r="ELA402" s="366"/>
      <c r="ELB402" s="366"/>
      <c r="ELC402" s="366"/>
      <c r="ELD402" s="366"/>
      <c r="ELE402" s="366"/>
      <c r="ELF402" s="366"/>
      <c r="ELG402" s="366"/>
      <c r="ELH402" s="366"/>
      <c r="ELI402" s="366"/>
      <c r="ELJ402" s="366"/>
      <c r="ELK402" s="366"/>
      <c r="ELL402" s="366"/>
      <c r="ELM402" s="366"/>
      <c r="ELN402" s="366"/>
      <c r="ELO402" s="366"/>
      <c r="ELP402" s="366"/>
      <c r="ELQ402" s="366"/>
      <c r="ELR402" s="366"/>
      <c r="ELS402" s="366"/>
      <c r="ELT402" s="366"/>
      <c r="ELU402" s="366"/>
      <c r="ELV402" s="366"/>
      <c r="ELW402" s="366"/>
      <c r="ELX402" s="366"/>
      <c r="ELY402" s="366"/>
      <c r="ELZ402" s="366"/>
      <c r="EMA402" s="366"/>
      <c r="EMB402" s="366"/>
      <c r="EMC402" s="366"/>
      <c r="EMD402" s="366"/>
      <c r="EME402" s="366"/>
      <c r="EMF402" s="366"/>
      <c r="EMG402" s="366"/>
      <c r="EMH402" s="366"/>
      <c r="EMI402" s="366"/>
      <c r="EMJ402" s="366"/>
      <c r="EMK402" s="366"/>
      <c r="EML402" s="366"/>
      <c r="EMM402" s="366"/>
      <c r="EMN402" s="366"/>
      <c r="EMO402" s="366"/>
      <c r="EMP402" s="366"/>
      <c r="EMQ402" s="366"/>
      <c r="EMR402" s="366"/>
      <c r="EMS402" s="366"/>
      <c r="EMT402" s="366"/>
      <c r="EMU402" s="366"/>
      <c r="EMV402" s="366"/>
      <c r="EMW402" s="366"/>
      <c r="EMX402" s="366"/>
      <c r="EMY402" s="366"/>
      <c r="EMZ402" s="366"/>
      <c r="ENA402" s="366"/>
      <c r="ENB402" s="366"/>
      <c r="ENC402" s="366"/>
      <c r="END402" s="366"/>
      <c r="ENE402" s="366"/>
      <c r="ENF402" s="366"/>
      <c r="ENG402" s="366"/>
      <c r="ENH402" s="366"/>
      <c r="ENI402" s="366"/>
      <c r="ENJ402" s="366"/>
      <c r="ENK402" s="366"/>
      <c r="ENL402" s="366"/>
      <c r="ENM402" s="366"/>
      <c r="ENN402" s="366"/>
      <c r="ENO402" s="366"/>
      <c r="ENP402" s="366"/>
      <c r="ENQ402" s="366"/>
      <c r="ENR402" s="366"/>
      <c r="ENS402" s="366"/>
      <c r="ENT402" s="366"/>
      <c r="ENU402" s="366"/>
      <c r="ENV402" s="366"/>
      <c r="ENW402" s="366"/>
      <c r="ENX402" s="366"/>
      <c r="ENY402" s="366"/>
      <c r="ENZ402" s="366"/>
      <c r="EOA402" s="366"/>
      <c r="EOB402" s="366"/>
      <c r="EOC402" s="366"/>
      <c r="EOD402" s="366"/>
      <c r="EOE402" s="366"/>
      <c r="EOF402" s="366"/>
      <c r="EOG402" s="366"/>
      <c r="EOH402" s="366"/>
      <c r="EOI402" s="366"/>
      <c r="EOJ402" s="366"/>
      <c r="EOK402" s="366"/>
      <c r="EOL402" s="366"/>
      <c r="EOM402" s="366"/>
      <c r="EON402" s="366"/>
      <c r="EOO402" s="366"/>
      <c r="EOP402" s="366"/>
      <c r="EOQ402" s="366"/>
      <c r="EOR402" s="366"/>
      <c r="EOS402" s="366"/>
      <c r="EOT402" s="366"/>
      <c r="EOU402" s="366"/>
      <c r="EOV402" s="366"/>
      <c r="EOW402" s="366"/>
      <c r="EOX402" s="366"/>
      <c r="EOY402" s="366"/>
      <c r="EOZ402" s="366"/>
      <c r="EPA402" s="366"/>
      <c r="EPB402" s="366"/>
      <c r="EPC402" s="366"/>
      <c r="EPD402" s="366"/>
      <c r="EPE402" s="366"/>
      <c r="EPF402" s="366"/>
      <c r="EPG402" s="366"/>
      <c r="EPH402" s="366"/>
      <c r="EPI402" s="366"/>
      <c r="EPJ402" s="366"/>
      <c r="EPK402" s="366"/>
      <c r="EPL402" s="366"/>
      <c r="EPM402" s="366"/>
      <c r="EPN402" s="366"/>
      <c r="EPO402" s="366"/>
      <c r="EPP402" s="366"/>
      <c r="EPQ402" s="366"/>
      <c r="EPR402" s="366"/>
      <c r="EPS402" s="366"/>
      <c r="EPT402" s="366"/>
      <c r="EPU402" s="366"/>
      <c r="EPV402" s="366"/>
      <c r="EPW402" s="366"/>
      <c r="EPX402" s="366"/>
      <c r="EPY402" s="366"/>
      <c r="EPZ402" s="366"/>
      <c r="EQA402" s="366"/>
      <c r="EQB402" s="366"/>
      <c r="EQC402" s="366"/>
      <c r="EQD402" s="366"/>
      <c r="EQE402" s="366"/>
      <c r="EQF402" s="366"/>
      <c r="EQG402" s="366"/>
      <c r="EQH402" s="366"/>
      <c r="EQI402" s="366"/>
      <c r="EQJ402" s="366"/>
      <c r="EQK402" s="366"/>
      <c r="EQL402" s="366"/>
      <c r="EQM402" s="366"/>
      <c r="EQN402" s="366"/>
      <c r="EQO402" s="366"/>
      <c r="EQP402" s="366"/>
      <c r="EQQ402" s="366"/>
      <c r="EQR402" s="366"/>
      <c r="EQS402" s="366"/>
      <c r="EQT402" s="366"/>
      <c r="EQU402" s="366"/>
      <c r="EQV402" s="366"/>
      <c r="EQW402" s="366"/>
      <c r="EQX402" s="366"/>
      <c r="EQY402" s="366"/>
      <c r="EQZ402" s="366"/>
      <c r="ERA402" s="366"/>
      <c r="ERB402" s="366"/>
      <c r="ERC402" s="366"/>
      <c r="ERD402" s="366"/>
      <c r="ERE402" s="366"/>
      <c r="ERF402" s="366"/>
      <c r="ERG402" s="366"/>
      <c r="ERH402" s="366"/>
      <c r="ERI402" s="366"/>
      <c r="ERJ402" s="366"/>
      <c r="ERK402" s="366"/>
      <c r="ERL402" s="366"/>
      <c r="ERM402" s="366"/>
      <c r="ERN402" s="366"/>
      <c r="ERO402" s="366"/>
      <c r="ERP402" s="366"/>
      <c r="ERQ402" s="366"/>
      <c r="ERR402" s="366"/>
      <c r="ERS402" s="366"/>
      <c r="ERT402" s="366"/>
      <c r="ERU402" s="366"/>
      <c r="ERV402" s="366"/>
      <c r="ERW402" s="366"/>
      <c r="ERX402" s="366"/>
      <c r="ERY402" s="366"/>
      <c r="ERZ402" s="366"/>
      <c r="ESA402" s="366"/>
      <c r="ESB402" s="366"/>
      <c r="ESC402" s="366"/>
      <c r="ESD402" s="366"/>
      <c r="ESE402" s="366"/>
      <c r="ESF402" s="366"/>
      <c r="ESG402" s="366"/>
      <c r="ESH402" s="366"/>
      <c r="ESI402" s="366"/>
      <c r="ESJ402" s="366"/>
      <c r="ESK402" s="366"/>
      <c r="ESL402" s="366"/>
      <c r="ESM402" s="366"/>
      <c r="ESN402" s="366"/>
      <c r="ESO402" s="366"/>
      <c r="ESP402" s="366"/>
      <c r="ESQ402" s="366"/>
      <c r="ESR402" s="366"/>
      <c r="ESS402" s="366"/>
      <c r="EST402" s="366"/>
      <c r="ESU402" s="366"/>
      <c r="ESV402" s="366"/>
      <c r="ESW402" s="366"/>
      <c r="ESX402" s="366"/>
      <c r="ESY402" s="366"/>
      <c r="ESZ402" s="366"/>
      <c r="ETA402" s="366"/>
      <c r="ETB402" s="366"/>
      <c r="ETC402" s="366"/>
      <c r="ETD402" s="366"/>
      <c r="ETE402" s="366"/>
      <c r="ETF402" s="366"/>
      <c r="ETG402" s="366"/>
      <c r="ETH402" s="366"/>
      <c r="ETI402" s="366"/>
      <c r="ETJ402" s="366"/>
      <c r="ETK402" s="366"/>
      <c r="ETL402" s="366"/>
      <c r="ETM402" s="366"/>
      <c r="ETN402" s="366"/>
      <c r="ETO402" s="366"/>
      <c r="ETP402" s="366"/>
      <c r="ETQ402" s="366"/>
      <c r="ETR402" s="366"/>
      <c r="ETS402" s="366"/>
      <c r="ETT402" s="366"/>
      <c r="ETU402" s="366"/>
      <c r="ETV402" s="366"/>
      <c r="ETW402" s="366"/>
      <c r="ETX402" s="366"/>
      <c r="ETY402" s="366"/>
      <c r="ETZ402" s="366"/>
      <c r="EUA402" s="366"/>
      <c r="EUB402" s="366"/>
      <c r="EUC402" s="366"/>
      <c r="EUD402" s="366"/>
      <c r="EUE402" s="366"/>
      <c r="EUF402" s="366"/>
      <c r="EUG402" s="366"/>
      <c r="EUH402" s="366"/>
      <c r="EUI402" s="366"/>
      <c r="EUJ402" s="366"/>
      <c r="EUK402" s="366"/>
      <c r="EUL402" s="366"/>
      <c r="EUM402" s="366"/>
      <c r="EUN402" s="366"/>
      <c r="EUO402" s="366"/>
      <c r="EUP402" s="366"/>
      <c r="EUQ402" s="366"/>
      <c r="EUR402" s="366"/>
      <c r="EUS402" s="366"/>
      <c r="EUT402" s="366"/>
      <c r="EUU402" s="366"/>
      <c r="EUV402" s="366"/>
      <c r="EUW402" s="366"/>
      <c r="EUX402" s="366"/>
      <c r="EUY402" s="366"/>
      <c r="EUZ402" s="366"/>
      <c r="EVA402" s="366"/>
      <c r="EVB402" s="366"/>
      <c r="EVC402" s="366"/>
      <c r="EVD402" s="366"/>
      <c r="EVE402" s="366"/>
      <c r="EVF402" s="366"/>
      <c r="EVG402" s="366"/>
      <c r="EVH402" s="366"/>
      <c r="EVI402" s="366"/>
      <c r="EVJ402" s="366"/>
      <c r="EVK402" s="366"/>
      <c r="EVL402" s="366"/>
      <c r="EVM402" s="366"/>
      <c r="EVN402" s="366"/>
      <c r="EVO402" s="366"/>
      <c r="EVP402" s="366"/>
      <c r="EVQ402" s="366"/>
      <c r="EVR402" s="366"/>
      <c r="EVS402" s="366"/>
      <c r="EVT402" s="366"/>
      <c r="EVU402" s="366"/>
      <c r="EVV402" s="366"/>
      <c r="EVW402" s="366"/>
      <c r="EVX402" s="366"/>
      <c r="EVY402" s="366"/>
      <c r="EVZ402" s="366"/>
      <c r="EWA402" s="366"/>
      <c r="EWB402" s="366"/>
      <c r="EWC402" s="366"/>
      <c r="EWD402" s="366"/>
      <c r="EWE402" s="366"/>
      <c r="EWF402" s="366"/>
      <c r="EWG402" s="366"/>
      <c r="EWH402" s="366"/>
      <c r="EWI402" s="366"/>
      <c r="EWJ402" s="366"/>
      <c r="EWK402" s="366"/>
      <c r="EWL402" s="366"/>
      <c r="EWM402" s="366"/>
      <c r="EWN402" s="366"/>
      <c r="EWO402" s="366"/>
      <c r="EWP402" s="366"/>
      <c r="EWQ402" s="366"/>
      <c r="EWR402" s="366"/>
      <c r="EWS402" s="366"/>
      <c r="EWT402" s="366"/>
      <c r="EWU402" s="366"/>
      <c r="EWV402" s="366"/>
      <c r="EWW402" s="366"/>
      <c r="EWX402" s="366"/>
      <c r="EWY402" s="366"/>
      <c r="EWZ402" s="366"/>
      <c r="EXA402" s="366"/>
      <c r="EXB402" s="366"/>
      <c r="EXC402" s="366"/>
      <c r="EXD402" s="366"/>
      <c r="EXE402" s="366"/>
      <c r="EXF402" s="366"/>
      <c r="EXG402" s="366"/>
      <c r="EXH402" s="366"/>
      <c r="EXI402" s="366"/>
      <c r="EXJ402" s="366"/>
      <c r="EXK402" s="366"/>
      <c r="EXL402" s="366"/>
      <c r="EXM402" s="366"/>
      <c r="EXN402" s="366"/>
      <c r="EXO402" s="366"/>
      <c r="EXP402" s="366"/>
      <c r="EXQ402" s="366"/>
      <c r="EXR402" s="366"/>
      <c r="EXS402" s="366"/>
      <c r="EXT402" s="366"/>
      <c r="EXU402" s="366"/>
      <c r="EXV402" s="366"/>
      <c r="EXW402" s="366"/>
      <c r="EXX402" s="366"/>
      <c r="EXY402" s="366"/>
      <c r="EXZ402" s="366"/>
      <c r="EYA402" s="366"/>
      <c r="EYB402" s="366"/>
      <c r="EYC402" s="366"/>
      <c r="EYD402" s="366"/>
      <c r="EYE402" s="366"/>
      <c r="EYF402" s="366"/>
      <c r="EYG402" s="366"/>
      <c r="EYH402" s="366"/>
      <c r="EYI402" s="366"/>
      <c r="EYJ402" s="366"/>
      <c r="EYK402" s="366"/>
      <c r="EYL402" s="366"/>
      <c r="EYM402" s="366"/>
      <c r="EYN402" s="366"/>
      <c r="EYO402" s="366"/>
      <c r="EYP402" s="366"/>
      <c r="EYQ402" s="366"/>
      <c r="EYR402" s="366"/>
      <c r="EYS402" s="366"/>
      <c r="EYT402" s="366"/>
      <c r="EYU402" s="366"/>
      <c r="EYV402" s="366"/>
      <c r="EYW402" s="366"/>
      <c r="EYX402" s="366"/>
      <c r="EYY402" s="366"/>
      <c r="EYZ402" s="366"/>
      <c r="EZA402" s="366"/>
      <c r="EZB402" s="366"/>
      <c r="EZC402" s="366"/>
      <c r="EZD402" s="366"/>
      <c r="EZE402" s="366"/>
      <c r="EZF402" s="366"/>
      <c r="EZG402" s="366"/>
      <c r="EZH402" s="366"/>
      <c r="EZI402" s="366"/>
      <c r="EZJ402" s="366"/>
      <c r="EZK402" s="366"/>
      <c r="EZL402" s="366"/>
      <c r="EZM402" s="366"/>
      <c r="EZN402" s="366"/>
      <c r="EZO402" s="366"/>
      <c r="EZP402" s="366"/>
      <c r="EZQ402" s="366"/>
      <c r="EZR402" s="366"/>
      <c r="EZS402" s="366"/>
      <c r="EZT402" s="366"/>
      <c r="EZU402" s="366"/>
      <c r="EZV402" s="366"/>
      <c r="EZW402" s="366"/>
      <c r="EZX402" s="366"/>
      <c r="EZY402" s="366"/>
      <c r="EZZ402" s="366"/>
      <c r="FAA402" s="366"/>
      <c r="FAB402" s="366"/>
      <c r="FAC402" s="366"/>
      <c r="FAD402" s="366"/>
      <c r="FAE402" s="366"/>
      <c r="FAF402" s="366"/>
      <c r="FAG402" s="366"/>
      <c r="FAH402" s="366"/>
      <c r="FAI402" s="366"/>
      <c r="FAJ402" s="366"/>
      <c r="FAK402" s="366"/>
      <c r="FAL402" s="366"/>
      <c r="FAM402" s="366"/>
      <c r="FAN402" s="366"/>
      <c r="FAO402" s="366"/>
      <c r="FAP402" s="366"/>
      <c r="FAQ402" s="366"/>
      <c r="FAR402" s="366"/>
      <c r="FAS402" s="366"/>
      <c r="FAT402" s="366"/>
      <c r="FAU402" s="366"/>
      <c r="FAV402" s="366"/>
      <c r="FAW402" s="366"/>
      <c r="FAX402" s="366"/>
      <c r="FAY402" s="366"/>
      <c r="FAZ402" s="366"/>
      <c r="FBA402" s="366"/>
      <c r="FBB402" s="366"/>
      <c r="FBC402" s="366"/>
      <c r="FBD402" s="366"/>
      <c r="FBE402" s="366"/>
      <c r="FBF402" s="366"/>
      <c r="FBG402" s="366"/>
      <c r="FBH402" s="366"/>
      <c r="FBI402" s="366"/>
      <c r="FBJ402" s="366"/>
      <c r="FBK402" s="366"/>
      <c r="FBL402" s="366"/>
      <c r="FBM402" s="366"/>
      <c r="FBN402" s="366"/>
      <c r="FBO402" s="366"/>
      <c r="FBP402" s="366"/>
      <c r="FBQ402" s="366"/>
      <c r="FBR402" s="366"/>
      <c r="FBS402" s="366"/>
      <c r="FBT402" s="366"/>
      <c r="FBU402" s="366"/>
      <c r="FBV402" s="366"/>
      <c r="FBW402" s="366"/>
      <c r="FBX402" s="366"/>
      <c r="FBY402" s="366"/>
      <c r="FBZ402" s="366"/>
      <c r="FCA402" s="366"/>
      <c r="FCB402" s="366"/>
      <c r="FCC402" s="366"/>
      <c r="FCD402" s="366"/>
      <c r="FCE402" s="366"/>
      <c r="FCF402" s="366"/>
      <c r="FCG402" s="366"/>
      <c r="FCH402" s="366"/>
      <c r="FCI402" s="366"/>
      <c r="FCJ402" s="366"/>
      <c r="FCK402" s="366"/>
      <c r="FCL402" s="366"/>
      <c r="FCM402" s="366"/>
      <c r="FCN402" s="366"/>
      <c r="FCO402" s="366"/>
      <c r="FCP402" s="366"/>
      <c r="FCQ402" s="366"/>
      <c r="FCR402" s="366"/>
      <c r="FCS402" s="366"/>
      <c r="FCT402" s="366"/>
      <c r="FCU402" s="366"/>
      <c r="FCV402" s="366"/>
      <c r="FCW402" s="366"/>
      <c r="FCX402" s="366"/>
      <c r="FCY402" s="366"/>
      <c r="FCZ402" s="366"/>
      <c r="FDA402" s="366"/>
      <c r="FDB402" s="366"/>
      <c r="FDC402" s="366"/>
      <c r="FDD402" s="366"/>
      <c r="FDE402" s="366"/>
      <c r="FDF402" s="366"/>
      <c r="FDG402" s="366"/>
      <c r="FDH402" s="366"/>
      <c r="FDI402" s="366"/>
      <c r="FDJ402" s="366"/>
      <c r="FDK402" s="366"/>
      <c r="FDL402" s="366"/>
      <c r="FDM402" s="366"/>
      <c r="FDN402" s="366"/>
      <c r="FDO402" s="366"/>
      <c r="FDP402" s="366"/>
      <c r="FDQ402" s="366"/>
      <c r="FDR402" s="366"/>
      <c r="FDS402" s="366"/>
      <c r="FDT402" s="366"/>
      <c r="FDU402" s="366"/>
      <c r="FDV402" s="366"/>
      <c r="FDW402" s="366"/>
      <c r="FDX402" s="366"/>
      <c r="FDY402" s="366"/>
      <c r="FDZ402" s="366"/>
      <c r="FEA402" s="366"/>
      <c r="FEB402" s="366"/>
      <c r="FEC402" s="366"/>
      <c r="FED402" s="366"/>
      <c r="FEE402" s="366"/>
      <c r="FEF402" s="366"/>
      <c r="FEG402" s="366"/>
      <c r="FEH402" s="366"/>
      <c r="FEI402" s="366"/>
      <c r="FEJ402" s="366"/>
      <c r="FEK402" s="366"/>
      <c r="FEL402" s="366"/>
      <c r="FEM402" s="366"/>
      <c r="FEN402" s="366"/>
      <c r="FEO402" s="366"/>
      <c r="FEP402" s="366"/>
      <c r="FEQ402" s="366"/>
      <c r="FER402" s="366"/>
      <c r="FES402" s="366"/>
      <c r="FET402" s="366"/>
      <c r="FEU402" s="366"/>
      <c r="FEV402" s="366"/>
      <c r="FEW402" s="366"/>
      <c r="FEX402" s="366"/>
      <c r="FEY402" s="366"/>
      <c r="FEZ402" s="366"/>
      <c r="FFA402" s="366"/>
      <c r="FFB402" s="366"/>
      <c r="FFC402" s="366"/>
      <c r="FFD402" s="366"/>
      <c r="FFE402" s="366"/>
      <c r="FFF402" s="366"/>
      <c r="FFG402" s="366"/>
      <c r="FFH402" s="366"/>
      <c r="FFI402" s="366"/>
      <c r="FFJ402" s="366"/>
      <c r="FFK402" s="366"/>
      <c r="FFL402" s="366"/>
      <c r="FFM402" s="366"/>
      <c r="FFN402" s="366"/>
      <c r="FFO402" s="366"/>
      <c r="FFP402" s="366"/>
      <c r="FFQ402" s="366"/>
      <c r="FFR402" s="366"/>
      <c r="FFS402" s="366"/>
      <c r="FFT402" s="366"/>
      <c r="FFU402" s="366"/>
      <c r="FFV402" s="366"/>
      <c r="FFW402" s="366"/>
      <c r="FFX402" s="366"/>
      <c r="FFY402" s="366"/>
      <c r="FFZ402" s="366"/>
      <c r="FGA402" s="366"/>
      <c r="FGB402" s="366"/>
      <c r="FGC402" s="366"/>
      <c r="FGD402" s="366"/>
      <c r="FGE402" s="366"/>
      <c r="FGF402" s="366"/>
      <c r="FGG402" s="366"/>
      <c r="FGH402" s="366"/>
      <c r="FGI402" s="366"/>
      <c r="FGJ402" s="366"/>
      <c r="FGK402" s="366"/>
      <c r="FGL402" s="366"/>
      <c r="FGM402" s="366"/>
      <c r="FGN402" s="366"/>
      <c r="FGO402" s="366"/>
      <c r="FGP402" s="366"/>
      <c r="FGQ402" s="366"/>
      <c r="FGR402" s="366"/>
      <c r="FGS402" s="366"/>
      <c r="FGT402" s="366"/>
      <c r="FGU402" s="366"/>
      <c r="FGV402" s="366"/>
      <c r="FGW402" s="366"/>
      <c r="FGX402" s="366"/>
      <c r="FGY402" s="366"/>
      <c r="FGZ402" s="366"/>
      <c r="FHA402" s="366"/>
      <c r="FHB402" s="366"/>
      <c r="FHC402" s="366"/>
      <c r="FHD402" s="366"/>
      <c r="FHE402" s="366"/>
      <c r="FHF402" s="366"/>
      <c r="FHG402" s="366"/>
      <c r="FHH402" s="366"/>
      <c r="FHI402" s="366"/>
      <c r="FHJ402" s="366"/>
      <c r="FHK402" s="366"/>
      <c r="FHL402" s="366"/>
      <c r="FHM402" s="366"/>
      <c r="FHN402" s="366"/>
      <c r="FHO402" s="366"/>
      <c r="FHP402" s="366"/>
      <c r="FHQ402" s="366"/>
      <c r="FHR402" s="366"/>
      <c r="FHS402" s="366"/>
      <c r="FHT402" s="366"/>
      <c r="FHU402" s="366"/>
      <c r="FHV402" s="366"/>
      <c r="FHW402" s="366"/>
      <c r="FHX402" s="366"/>
      <c r="FHY402" s="366"/>
      <c r="FHZ402" s="366"/>
      <c r="FIA402" s="366"/>
      <c r="FIB402" s="366"/>
      <c r="FIC402" s="366"/>
      <c r="FID402" s="366"/>
      <c r="FIE402" s="366"/>
      <c r="FIF402" s="366"/>
      <c r="FIG402" s="366"/>
      <c r="FIH402" s="366"/>
      <c r="FII402" s="366"/>
      <c r="FIJ402" s="366"/>
      <c r="FIK402" s="366"/>
      <c r="FIL402" s="366"/>
      <c r="FIM402" s="366"/>
      <c r="FIN402" s="366"/>
      <c r="FIO402" s="366"/>
      <c r="FIP402" s="366"/>
      <c r="FIQ402" s="366"/>
      <c r="FIR402" s="366"/>
      <c r="FIS402" s="366"/>
      <c r="FIT402" s="366"/>
      <c r="FIU402" s="366"/>
      <c r="FIV402" s="366"/>
      <c r="FIW402" s="366"/>
      <c r="FIX402" s="366"/>
      <c r="FIY402" s="366"/>
      <c r="FIZ402" s="366"/>
      <c r="FJA402" s="366"/>
      <c r="FJB402" s="366"/>
      <c r="FJC402" s="366"/>
      <c r="FJD402" s="366"/>
      <c r="FJE402" s="366"/>
      <c r="FJF402" s="366"/>
      <c r="FJG402" s="366"/>
      <c r="FJH402" s="366"/>
      <c r="FJI402" s="366"/>
      <c r="FJJ402" s="366"/>
      <c r="FJK402" s="366"/>
      <c r="FJL402" s="366"/>
      <c r="FJM402" s="366"/>
      <c r="FJN402" s="366"/>
      <c r="FJO402" s="366"/>
      <c r="FJP402" s="366"/>
      <c r="FJQ402" s="366"/>
      <c r="FJR402" s="366"/>
      <c r="FJS402" s="366"/>
      <c r="FJT402" s="366"/>
      <c r="FJU402" s="366"/>
      <c r="FJV402" s="366"/>
      <c r="FJW402" s="366"/>
      <c r="FJX402" s="366"/>
      <c r="FJY402" s="366"/>
      <c r="FJZ402" s="366"/>
      <c r="FKA402" s="366"/>
      <c r="FKB402" s="366"/>
      <c r="FKC402" s="366"/>
      <c r="FKD402" s="366"/>
      <c r="FKE402" s="366"/>
      <c r="FKF402" s="366"/>
      <c r="FKG402" s="366"/>
      <c r="FKH402" s="366"/>
      <c r="FKI402" s="366"/>
      <c r="FKJ402" s="366"/>
      <c r="FKK402" s="366"/>
      <c r="FKL402" s="366"/>
      <c r="FKM402" s="366"/>
      <c r="FKN402" s="366"/>
      <c r="FKO402" s="366"/>
      <c r="FKP402" s="366"/>
      <c r="FKQ402" s="366"/>
      <c r="FKR402" s="366"/>
      <c r="FKS402" s="366"/>
      <c r="FKT402" s="366"/>
      <c r="FKU402" s="366"/>
      <c r="FKV402" s="366"/>
      <c r="FKW402" s="366"/>
      <c r="FKX402" s="366"/>
      <c r="FKY402" s="366"/>
      <c r="FKZ402" s="366"/>
      <c r="FLA402" s="366"/>
      <c r="FLB402" s="366"/>
      <c r="FLC402" s="366"/>
      <c r="FLD402" s="366"/>
      <c r="FLE402" s="366"/>
      <c r="FLF402" s="366"/>
      <c r="FLG402" s="366"/>
      <c r="FLH402" s="366"/>
      <c r="FLI402" s="366"/>
      <c r="FLJ402" s="366"/>
      <c r="FLK402" s="366"/>
      <c r="FLL402" s="366"/>
      <c r="FLM402" s="366"/>
      <c r="FLN402" s="366"/>
      <c r="FLO402" s="366"/>
      <c r="FLP402" s="366"/>
      <c r="FLQ402" s="366"/>
      <c r="FLR402" s="366"/>
      <c r="FLS402" s="366"/>
      <c r="FLT402" s="366"/>
      <c r="FLU402" s="366"/>
      <c r="FLV402" s="366"/>
      <c r="FLW402" s="366"/>
      <c r="FLX402" s="366"/>
      <c r="FLY402" s="366"/>
      <c r="FLZ402" s="366"/>
      <c r="FMA402" s="366"/>
      <c r="FMB402" s="366"/>
      <c r="FMC402" s="366"/>
      <c r="FMD402" s="366"/>
      <c r="FME402" s="366"/>
      <c r="FMF402" s="366"/>
      <c r="FMG402" s="366"/>
      <c r="FMH402" s="366"/>
      <c r="FMI402" s="366"/>
      <c r="FMJ402" s="366"/>
      <c r="FMK402" s="366"/>
      <c r="FML402" s="366"/>
      <c r="FMM402" s="366"/>
      <c r="FMN402" s="366"/>
      <c r="FMO402" s="366"/>
      <c r="FMP402" s="366"/>
      <c r="FMQ402" s="366"/>
      <c r="FMR402" s="366"/>
      <c r="FMS402" s="366"/>
      <c r="FMT402" s="366"/>
      <c r="FMU402" s="366"/>
      <c r="FMV402" s="366"/>
      <c r="FMW402" s="366"/>
      <c r="FMX402" s="366"/>
      <c r="FMY402" s="366"/>
      <c r="FMZ402" s="366"/>
      <c r="FNA402" s="366"/>
      <c r="FNB402" s="366"/>
      <c r="FNC402" s="366"/>
      <c r="FND402" s="366"/>
      <c r="FNE402" s="366"/>
      <c r="FNF402" s="366"/>
      <c r="FNG402" s="366"/>
      <c r="FNH402" s="366"/>
      <c r="FNI402" s="366"/>
      <c r="FNJ402" s="366"/>
      <c r="FNK402" s="366"/>
      <c r="FNL402" s="366"/>
      <c r="FNM402" s="366"/>
      <c r="FNN402" s="366"/>
      <c r="FNO402" s="366"/>
      <c r="FNP402" s="366"/>
      <c r="FNQ402" s="366"/>
      <c r="FNR402" s="366"/>
      <c r="FNS402" s="366"/>
      <c r="FNT402" s="366"/>
      <c r="FNU402" s="366"/>
      <c r="FNV402" s="366"/>
      <c r="FNW402" s="366"/>
      <c r="FNX402" s="366"/>
      <c r="FNY402" s="366"/>
      <c r="FNZ402" s="366"/>
      <c r="FOA402" s="366"/>
      <c r="FOB402" s="366"/>
      <c r="FOC402" s="366"/>
      <c r="FOD402" s="366"/>
      <c r="FOE402" s="366"/>
      <c r="FOF402" s="366"/>
      <c r="FOG402" s="366"/>
      <c r="FOH402" s="366"/>
      <c r="FOI402" s="366"/>
      <c r="FOJ402" s="366"/>
      <c r="FOK402" s="366"/>
      <c r="FOL402" s="366"/>
      <c r="FOM402" s="366"/>
      <c r="FON402" s="366"/>
      <c r="FOO402" s="366"/>
      <c r="FOP402" s="366"/>
      <c r="FOQ402" s="366"/>
      <c r="FOR402" s="366"/>
      <c r="FOS402" s="366"/>
      <c r="FOT402" s="366"/>
      <c r="FOU402" s="366"/>
      <c r="FOV402" s="366"/>
      <c r="FOW402" s="366"/>
      <c r="FOX402" s="366"/>
      <c r="FOY402" s="366"/>
      <c r="FOZ402" s="366"/>
      <c r="FPA402" s="366"/>
      <c r="FPB402" s="366"/>
      <c r="FPC402" s="366"/>
      <c r="FPD402" s="366"/>
      <c r="FPE402" s="366"/>
      <c r="FPF402" s="366"/>
      <c r="FPG402" s="366"/>
      <c r="FPH402" s="366"/>
      <c r="FPI402" s="366"/>
      <c r="FPJ402" s="366"/>
      <c r="FPK402" s="366"/>
      <c r="FPL402" s="366"/>
      <c r="FPM402" s="366"/>
      <c r="FPN402" s="366"/>
      <c r="FPO402" s="366"/>
      <c r="FPP402" s="366"/>
      <c r="FPQ402" s="366"/>
      <c r="FPR402" s="366"/>
      <c r="FPS402" s="366"/>
      <c r="FPT402" s="366"/>
      <c r="FPU402" s="366"/>
      <c r="FPV402" s="366"/>
      <c r="FPW402" s="366"/>
      <c r="FPX402" s="366"/>
      <c r="FPY402" s="366"/>
      <c r="FPZ402" s="366"/>
      <c r="FQA402" s="366"/>
      <c r="FQB402" s="366"/>
      <c r="FQC402" s="366"/>
      <c r="FQD402" s="366"/>
      <c r="FQE402" s="366"/>
      <c r="FQF402" s="366"/>
      <c r="FQG402" s="366"/>
      <c r="FQH402" s="366"/>
      <c r="FQI402" s="366"/>
      <c r="FQJ402" s="366"/>
      <c r="FQK402" s="366"/>
      <c r="FQL402" s="366"/>
      <c r="FQM402" s="366"/>
      <c r="FQN402" s="366"/>
      <c r="FQO402" s="366"/>
      <c r="FQP402" s="366"/>
      <c r="FQQ402" s="366"/>
      <c r="FQR402" s="366"/>
      <c r="FQS402" s="366"/>
      <c r="FQT402" s="366"/>
      <c r="FQU402" s="366"/>
      <c r="FQV402" s="366"/>
      <c r="FQW402" s="366"/>
      <c r="FQX402" s="366"/>
      <c r="FQY402" s="366"/>
      <c r="FQZ402" s="366"/>
      <c r="FRA402" s="366"/>
      <c r="FRB402" s="366"/>
      <c r="FRC402" s="366"/>
      <c r="FRD402" s="366"/>
      <c r="FRE402" s="366"/>
      <c r="FRF402" s="366"/>
      <c r="FRG402" s="366"/>
      <c r="FRH402" s="366"/>
      <c r="FRI402" s="366"/>
      <c r="FRJ402" s="366"/>
      <c r="FRK402" s="366"/>
      <c r="FRL402" s="366"/>
      <c r="FRM402" s="366"/>
      <c r="FRN402" s="366"/>
      <c r="FRO402" s="366"/>
      <c r="FRP402" s="366"/>
      <c r="FRQ402" s="366"/>
      <c r="FRR402" s="366"/>
      <c r="FRS402" s="366"/>
      <c r="FRT402" s="366"/>
      <c r="FRU402" s="366"/>
      <c r="FRV402" s="366"/>
      <c r="FRW402" s="366"/>
      <c r="FRX402" s="366"/>
      <c r="FRY402" s="366"/>
      <c r="FRZ402" s="366"/>
      <c r="FSA402" s="366"/>
      <c r="FSB402" s="366"/>
      <c r="FSC402" s="366"/>
      <c r="FSD402" s="366"/>
      <c r="FSE402" s="366"/>
      <c r="FSF402" s="366"/>
      <c r="FSG402" s="366"/>
      <c r="FSH402" s="366"/>
      <c r="FSI402" s="366"/>
      <c r="FSJ402" s="366"/>
      <c r="FSK402" s="366"/>
      <c r="FSL402" s="366"/>
      <c r="FSM402" s="366"/>
      <c r="FSN402" s="366"/>
      <c r="FSO402" s="366"/>
      <c r="FSP402" s="366"/>
      <c r="FSQ402" s="366"/>
      <c r="FSR402" s="366"/>
      <c r="FSS402" s="366"/>
      <c r="FST402" s="366"/>
      <c r="FSU402" s="366"/>
      <c r="FSV402" s="366"/>
      <c r="FSW402" s="366"/>
      <c r="FSX402" s="366"/>
      <c r="FSY402" s="366"/>
      <c r="FSZ402" s="366"/>
      <c r="FTA402" s="366"/>
      <c r="FTB402" s="366"/>
      <c r="FTC402" s="366"/>
      <c r="FTD402" s="366"/>
      <c r="FTE402" s="366"/>
      <c r="FTF402" s="366"/>
      <c r="FTG402" s="366"/>
      <c r="FTH402" s="366"/>
      <c r="FTI402" s="366"/>
      <c r="FTJ402" s="366"/>
      <c r="FTK402" s="366"/>
      <c r="FTL402" s="366"/>
      <c r="FTM402" s="366"/>
      <c r="FTN402" s="366"/>
      <c r="FTO402" s="366"/>
      <c r="FTP402" s="366"/>
      <c r="FTQ402" s="366"/>
      <c r="FTR402" s="366"/>
      <c r="FTS402" s="366"/>
      <c r="FTT402" s="366"/>
      <c r="FTU402" s="366"/>
      <c r="FTV402" s="366"/>
      <c r="FTW402" s="366"/>
      <c r="FTX402" s="366"/>
      <c r="FTY402" s="366"/>
      <c r="FTZ402" s="366"/>
      <c r="FUA402" s="366"/>
      <c r="FUB402" s="366"/>
      <c r="FUC402" s="366"/>
      <c r="FUD402" s="366"/>
      <c r="FUE402" s="366"/>
      <c r="FUF402" s="366"/>
      <c r="FUG402" s="366"/>
      <c r="FUH402" s="366"/>
      <c r="FUI402" s="366"/>
      <c r="FUJ402" s="366"/>
      <c r="FUK402" s="366"/>
      <c r="FUL402" s="366"/>
      <c r="FUM402" s="366"/>
      <c r="FUN402" s="366"/>
      <c r="FUO402" s="366"/>
      <c r="FUP402" s="366"/>
      <c r="FUQ402" s="366"/>
      <c r="FUR402" s="366"/>
      <c r="FUS402" s="366"/>
      <c r="FUT402" s="366"/>
      <c r="FUU402" s="366"/>
      <c r="FUV402" s="366"/>
      <c r="FUW402" s="366"/>
      <c r="FUX402" s="366"/>
      <c r="FUY402" s="366"/>
      <c r="FUZ402" s="366"/>
      <c r="FVA402" s="366"/>
      <c r="FVB402" s="366"/>
      <c r="FVC402" s="366"/>
      <c r="FVD402" s="366"/>
      <c r="FVE402" s="366"/>
      <c r="FVF402" s="366"/>
      <c r="FVG402" s="366"/>
      <c r="FVH402" s="366"/>
      <c r="FVI402" s="366"/>
      <c r="FVJ402" s="366"/>
      <c r="FVK402" s="366"/>
      <c r="FVL402" s="366"/>
      <c r="FVM402" s="366"/>
      <c r="FVN402" s="366"/>
      <c r="FVO402" s="366"/>
      <c r="FVP402" s="366"/>
      <c r="FVQ402" s="366"/>
      <c r="FVR402" s="366"/>
      <c r="FVS402" s="366"/>
      <c r="FVT402" s="366"/>
      <c r="FVU402" s="366"/>
      <c r="FVV402" s="366"/>
      <c r="FVW402" s="366"/>
      <c r="FVX402" s="366"/>
      <c r="FVY402" s="366"/>
      <c r="FVZ402" s="366"/>
      <c r="FWA402" s="366"/>
      <c r="FWB402" s="366"/>
      <c r="FWC402" s="366"/>
      <c r="FWD402" s="366"/>
      <c r="FWE402" s="366"/>
      <c r="FWF402" s="366"/>
      <c r="FWG402" s="366"/>
      <c r="FWH402" s="366"/>
      <c r="FWI402" s="366"/>
      <c r="FWJ402" s="366"/>
      <c r="FWK402" s="366"/>
      <c r="FWL402" s="366"/>
      <c r="FWM402" s="366"/>
      <c r="FWN402" s="366"/>
      <c r="FWO402" s="366"/>
      <c r="FWP402" s="366"/>
      <c r="FWQ402" s="366"/>
      <c r="FWR402" s="366"/>
      <c r="FWS402" s="366"/>
      <c r="FWT402" s="366"/>
      <c r="FWU402" s="366"/>
      <c r="FWV402" s="366"/>
      <c r="FWW402" s="366"/>
      <c r="FWX402" s="366"/>
      <c r="FWY402" s="366"/>
      <c r="FWZ402" s="366"/>
      <c r="FXA402" s="366"/>
      <c r="FXB402" s="366"/>
      <c r="FXC402" s="366"/>
      <c r="FXD402" s="366"/>
      <c r="FXE402" s="366"/>
      <c r="FXF402" s="366"/>
      <c r="FXG402" s="366"/>
      <c r="FXH402" s="366"/>
      <c r="FXI402" s="366"/>
      <c r="FXJ402" s="366"/>
      <c r="FXK402" s="366"/>
      <c r="FXL402" s="366"/>
      <c r="FXM402" s="366"/>
      <c r="FXN402" s="366"/>
      <c r="FXO402" s="366"/>
      <c r="FXP402" s="366"/>
      <c r="FXQ402" s="366"/>
      <c r="FXR402" s="366"/>
      <c r="FXS402" s="366"/>
      <c r="FXT402" s="366"/>
      <c r="FXU402" s="366"/>
      <c r="FXV402" s="366"/>
      <c r="FXW402" s="366"/>
      <c r="FXX402" s="366"/>
      <c r="FXY402" s="366"/>
      <c r="FXZ402" s="366"/>
      <c r="FYA402" s="366"/>
      <c r="FYB402" s="366"/>
      <c r="FYC402" s="366"/>
      <c r="FYD402" s="366"/>
      <c r="FYE402" s="366"/>
      <c r="FYF402" s="366"/>
      <c r="FYG402" s="366"/>
      <c r="FYH402" s="366"/>
      <c r="FYI402" s="366"/>
      <c r="FYJ402" s="366"/>
      <c r="FYK402" s="366"/>
      <c r="FYL402" s="366"/>
      <c r="FYM402" s="366"/>
      <c r="FYN402" s="366"/>
      <c r="FYO402" s="366"/>
      <c r="FYP402" s="366"/>
      <c r="FYQ402" s="366"/>
      <c r="FYR402" s="366"/>
      <c r="FYS402" s="366"/>
      <c r="FYT402" s="366"/>
      <c r="FYU402" s="366"/>
      <c r="FYV402" s="366"/>
      <c r="FYW402" s="366"/>
      <c r="FYX402" s="366"/>
      <c r="FYY402" s="366"/>
      <c r="FYZ402" s="366"/>
      <c r="FZA402" s="366"/>
      <c r="FZB402" s="366"/>
      <c r="FZC402" s="366"/>
      <c r="FZD402" s="366"/>
      <c r="FZE402" s="366"/>
      <c r="FZF402" s="366"/>
      <c r="FZG402" s="366"/>
      <c r="FZH402" s="366"/>
      <c r="FZI402" s="366"/>
      <c r="FZJ402" s="366"/>
      <c r="FZK402" s="366"/>
      <c r="FZL402" s="366"/>
      <c r="FZM402" s="366"/>
      <c r="FZN402" s="366"/>
      <c r="FZO402" s="366"/>
      <c r="FZP402" s="366"/>
      <c r="FZQ402" s="366"/>
      <c r="FZR402" s="366"/>
      <c r="FZS402" s="366"/>
      <c r="FZT402" s="366"/>
      <c r="FZU402" s="366"/>
      <c r="FZV402" s="366"/>
      <c r="FZW402" s="366"/>
      <c r="FZX402" s="366"/>
      <c r="FZY402" s="366"/>
      <c r="FZZ402" s="366"/>
      <c r="GAA402" s="366"/>
      <c r="GAB402" s="366"/>
      <c r="GAC402" s="366"/>
      <c r="GAD402" s="366"/>
      <c r="GAE402" s="366"/>
      <c r="GAF402" s="366"/>
      <c r="GAG402" s="366"/>
      <c r="GAH402" s="366"/>
      <c r="GAI402" s="366"/>
      <c r="GAJ402" s="366"/>
      <c r="GAK402" s="366"/>
      <c r="GAL402" s="366"/>
      <c r="GAM402" s="366"/>
      <c r="GAN402" s="366"/>
      <c r="GAO402" s="366"/>
      <c r="GAP402" s="366"/>
      <c r="GAQ402" s="366"/>
      <c r="GAR402" s="366"/>
      <c r="GAS402" s="366"/>
      <c r="GAT402" s="366"/>
      <c r="GAU402" s="366"/>
      <c r="GAV402" s="366"/>
      <c r="GAW402" s="366"/>
      <c r="GAX402" s="366"/>
      <c r="GAY402" s="366"/>
      <c r="GAZ402" s="366"/>
      <c r="GBA402" s="366"/>
      <c r="GBB402" s="366"/>
      <c r="GBC402" s="366"/>
      <c r="GBD402" s="366"/>
      <c r="GBE402" s="366"/>
      <c r="GBF402" s="366"/>
      <c r="GBG402" s="366"/>
      <c r="GBH402" s="366"/>
      <c r="GBI402" s="366"/>
      <c r="GBJ402" s="366"/>
      <c r="GBK402" s="366"/>
      <c r="GBL402" s="366"/>
      <c r="GBM402" s="366"/>
      <c r="GBN402" s="366"/>
      <c r="GBO402" s="366"/>
      <c r="GBP402" s="366"/>
      <c r="GBQ402" s="366"/>
      <c r="GBR402" s="366"/>
      <c r="GBS402" s="366"/>
      <c r="GBT402" s="366"/>
      <c r="GBU402" s="366"/>
      <c r="GBV402" s="366"/>
      <c r="GBW402" s="366"/>
      <c r="GBX402" s="366"/>
      <c r="GBY402" s="366"/>
      <c r="GBZ402" s="366"/>
      <c r="GCA402" s="366"/>
      <c r="GCB402" s="366"/>
      <c r="GCC402" s="366"/>
      <c r="GCD402" s="366"/>
      <c r="GCE402" s="366"/>
      <c r="GCF402" s="366"/>
      <c r="GCG402" s="366"/>
      <c r="GCH402" s="366"/>
      <c r="GCI402" s="366"/>
      <c r="GCJ402" s="366"/>
      <c r="GCK402" s="366"/>
      <c r="GCL402" s="366"/>
      <c r="GCM402" s="366"/>
      <c r="GCN402" s="366"/>
      <c r="GCO402" s="366"/>
      <c r="GCP402" s="366"/>
      <c r="GCQ402" s="366"/>
      <c r="GCR402" s="366"/>
      <c r="GCS402" s="366"/>
      <c r="GCT402" s="366"/>
      <c r="GCU402" s="366"/>
      <c r="GCV402" s="366"/>
      <c r="GCW402" s="366"/>
      <c r="GCX402" s="366"/>
      <c r="GCY402" s="366"/>
      <c r="GCZ402" s="366"/>
      <c r="GDA402" s="366"/>
      <c r="GDB402" s="366"/>
      <c r="GDC402" s="366"/>
      <c r="GDD402" s="366"/>
      <c r="GDE402" s="366"/>
      <c r="GDF402" s="366"/>
      <c r="GDG402" s="366"/>
      <c r="GDH402" s="366"/>
      <c r="GDI402" s="366"/>
      <c r="GDJ402" s="366"/>
      <c r="GDK402" s="366"/>
      <c r="GDL402" s="366"/>
      <c r="GDM402" s="366"/>
      <c r="GDN402" s="366"/>
      <c r="GDO402" s="366"/>
      <c r="GDP402" s="366"/>
      <c r="GDQ402" s="366"/>
      <c r="GDR402" s="366"/>
      <c r="GDS402" s="366"/>
      <c r="GDT402" s="366"/>
      <c r="GDU402" s="366"/>
      <c r="GDV402" s="366"/>
      <c r="GDW402" s="366"/>
      <c r="GDX402" s="366"/>
      <c r="GDY402" s="366"/>
      <c r="GDZ402" s="366"/>
      <c r="GEA402" s="366"/>
      <c r="GEB402" s="366"/>
      <c r="GEC402" s="366"/>
      <c r="GED402" s="366"/>
      <c r="GEE402" s="366"/>
      <c r="GEF402" s="366"/>
      <c r="GEG402" s="366"/>
      <c r="GEH402" s="366"/>
      <c r="GEI402" s="366"/>
      <c r="GEJ402" s="366"/>
      <c r="GEK402" s="366"/>
      <c r="GEL402" s="366"/>
      <c r="GEM402" s="366"/>
      <c r="GEN402" s="366"/>
      <c r="GEO402" s="366"/>
      <c r="GEP402" s="366"/>
      <c r="GEQ402" s="366"/>
      <c r="GER402" s="366"/>
      <c r="GES402" s="366"/>
      <c r="GET402" s="366"/>
      <c r="GEU402" s="366"/>
      <c r="GEV402" s="366"/>
      <c r="GEW402" s="366"/>
      <c r="GEX402" s="366"/>
      <c r="GEY402" s="366"/>
      <c r="GEZ402" s="366"/>
      <c r="GFA402" s="366"/>
      <c r="GFB402" s="366"/>
      <c r="GFC402" s="366"/>
      <c r="GFD402" s="366"/>
      <c r="GFE402" s="366"/>
      <c r="GFF402" s="366"/>
      <c r="GFG402" s="366"/>
      <c r="GFH402" s="366"/>
      <c r="GFI402" s="366"/>
      <c r="GFJ402" s="366"/>
      <c r="GFK402" s="366"/>
      <c r="GFL402" s="366"/>
      <c r="GFM402" s="366"/>
      <c r="GFN402" s="366"/>
      <c r="GFO402" s="366"/>
      <c r="GFP402" s="366"/>
      <c r="GFQ402" s="366"/>
      <c r="GFR402" s="366"/>
      <c r="GFS402" s="366"/>
      <c r="GFT402" s="366"/>
      <c r="GFU402" s="366"/>
      <c r="GFV402" s="366"/>
      <c r="GFW402" s="366"/>
      <c r="GFX402" s="366"/>
      <c r="GFY402" s="366"/>
      <c r="GFZ402" s="366"/>
      <c r="GGA402" s="366"/>
      <c r="GGB402" s="366"/>
      <c r="GGC402" s="366"/>
      <c r="GGD402" s="366"/>
      <c r="GGE402" s="366"/>
      <c r="GGF402" s="366"/>
      <c r="GGG402" s="366"/>
      <c r="GGH402" s="366"/>
      <c r="GGI402" s="366"/>
      <c r="GGJ402" s="366"/>
      <c r="GGK402" s="366"/>
      <c r="GGL402" s="366"/>
      <c r="GGM402" s="366"/>
      <c r="GGN402" s="366"/>
      <c r="GGO402" s="366"/>
      <c r="GGP402" s="366"/>
      <c r="GGQ402" s="366"/>
      <c r="GGR402" s="366"/>
      <c r="GGS402" s="366"/>
      <c r="GGT402" s="366"/>
      <c r="GGU402" s="366"/>
      <c r="GGV402" s="366"/>
      <c r="GGW402" s="366"/>
      <c r="GGX402" s="366"/>
      <c r="GGY402" s="366"/>
      <c r="GGZ402" s="366"/>
      <c r="GHA402" s="366"/>
      <c r="GHB402" s="366"/>
      <c r="GHC402" s="366"/>
      <c r="GHD402" s="366"/>
      <c r="GHE402" s="366"/>
      <c r="GHF402" s="366"/>
      <c r="GHG402" s="366"/>
      <c r="GHH402" s="366"/>
      <c r="GHI402" s="366"/>
      <c r="GHJ402" s="366"/>
      <c r="GHK402" s="366"/>
      <c r="GHL402" s="366"/>
      <c r="GHM402" s="366"/>
      <c r="GHN402" s="366"/>
      <c r="GHO402" s="366"/>
      <c r="GHP402" s="366"/>
      <c r="GHQ402" s="366"/>
      <c r="GHR402" s="366"/>
      <c r="GHS402" s="366"/>
      <c r="GHT402" s="366"/>
      <c r="GHU402" s="366"/>
      <c r="GHV402" s="366"/>
      <c r="GHW402" s="366"/>
      <c r="GHX402" s="366"/>
      <c r="GHY402" s="366"/>
      <c r="GHZ402" s="366"/>
      <c r="GIA402" s="366"/>
      <c r="GIB402" s="366"/>
      <c r="GIC402" s="366"/>
      <c r="GID402" s="366"/>
      <c r="GIE402" s="366"/>
      <c r="GIF402" s="366"/>
      <c r="GIG402" s="366"/>
      <c r="GIH402" s="366"/>
      <c r="GII402" s="366"/>
      <c r="GIJ402" s="366"/>
      <c r="GIK402" s="366"/>
      <c r="GIL402" s="366"/>
      <c r="GIM402" s="366"/>
      <c r="GIN402" s="366"/>
      <c r="GIO402" s="366"/>
      <c r="GIP402" s="366"/>
      <c r="GIQ402" s="366"/>
      <c r="GIR402" s="366"/>
      <c r="GIS402" s="366"/>
      <c r="GIT402" s="366"/>
      <c r="GIU402" s="366"/>
      <c r="GIV402" s="366"/>
      <c r="GIW402" s="366"/>
      <c r="GIX402" s="366"/>
      <c r="GIY402" s="366"/>
      <c r="GIZ402" s="366"/>
      <c r="GJA402" s="366"/>
      <c r="GJB402" s="366"/>
      <c r="GJC402" s="366"/>
      <c r="GJD402" s="366"/>
      <c r="GJE402" s="366"/>
      <c r="GJF402" s="366"/>
      <c r="GJG402" s="366"/>
      <c r="GJH402" s="366"/>
      <c r="GJI402" s="366"/>
      <c r="GJJ402" s="366"/>
      <c r="GJK402" s="366"/>
      <c r="GJL402" s="366"/>
      <c r="GJM402" s="366"/>
      <c r="GJN402" s="366"/>
      <c r="GJO402" s="366"/>
      <c r="GJP402" s="366"/>
      <c r="GJQ402" s="366"/>
      <c r="GJR402" s="366"/>
      <c r="GJS402" s="366"/>
      <c r="GJT402" s="366"/>
      <c r="GJU402" s="366"/>
      <c r="GJV402" s="366"/>
      <c r="GJW402" s="366"/>
      <c r="GJX402" s="366"/>
      <c r="GJY402" s="366"/>
      <c r="GJZ402" s="366"/>
      <c r="GKA402" s="366"/>
      <c r="GKB402" s="366"/>
      <c r="GKC402" s="366"/>
      <c r="GKD402" s="366"/>
      <c r="GKE402" s="366"/>
      <c r="GKF402" s="366"/>
      <c r="GKG402" s="366"/>
      <c r="GKH402" s="366"/>
      <c r="GKI402" s="366"/>
      <c r="GKJ402" s="366"/>
      <c r="GKK402" s="366"/>
      <c r="GKL402" s="366"/>
      <c r="GKM402" s="366"/>
      <c r="GKN402" s="366"/>
      <c r="GKO402" s="366"/>
      <c r="GKP402" s="366"/>
      <c r="GKQ402" s="366"/>
      <c r="GKR402" s="366"/>
      <c r="GKS402" s="366"/>
      <c r="GKT402" s="366"/>
      <c r="GKU402" s="366"/>
      <c r="GKV402" s="366"/>
      <c r="GKW402" s="366"/>
      <c r="GKX402" s="366"/>
      <c r="GKY402" s="366"/>
      <c r="GKZ402" s="366"/>
      <c r="GLA402" s="366"/>
      <c r="GLB402" s="366"/>
      <c r="GLC402" s="366"/>
      <c r="GLD402" s="366"/>
      <c r="GLE402" s="366"/>
      <c r="GLF402" s="366"/>
      <c r="GLG402" s="366"/>
      <c r="GLH402" s="366"/>
      <c r="GLI402" s="366"/>
      <c r="GLJ402" s="366"/>
      <c r="GLK402" s="366"/>
      <c r="GLL402" s="366"/>
      <c r="GLM402" s="366"/>
      <c r="GLN402" s="366"/>
      <c r="GLO402" s="366"/>
      <c r="GLP402" s="366"/>
      <c r="GLQ402" s="366"/>
      <c r="GLR402" s="366"/>
      <c r="GLS402" s="366"/>
      <c r="GLT402" s="366"/>
      <c r="GLU402" s="366"/>
      <c r="GLV402" s="366"/>
      <c r="GLW402" s="366"/>
      <c r="GLX402" s="366"/>
      <c r="GLY402" s="366"/>
      <c r="GLZ402" s="366"/>
      <c r="GMA402" s="366"/>
      <c r="GMB402" s="366"/>
      <c r="GMC402" s="366"/>
      <c r="GMD402" s="366"/>
      <c r="GME402" s="366"/>
      <c r="GMF402" s="366"/>
      <c r="GMG402" s="366"/>
      <c r="GMH402" s="366"/>
      <c r="GMI402" s="366"/>
      <c r="GMJ402" s="366"/>
      <c r="GMK402" s="366"/>
      <c r="GML402" s="366"/>
      <c r="GMM402" s="366"/>
      <c r="GMN402" s="366"/>
      <c r="GMO402" s="366"/>
      <c r="GMP402" s="366"/>
      <c r="GMQ402" s="366"/>
      <c r="GMR402" s="366"/>
      <c r="GMS402" s="366"/>
      <c r="GMT402" s="366"/>
      <c r="GMU402" s="366"/>
      <c r="GMV402" s="366"/>
      <c r="GMW402" s="366"/>
      <c r="GMX402" s="366"/>
      <c r="GMY402" s="366"/>
      <c r="GMZ402" s="366"/>
      <c r="GNA402" s="366"/>
      <c r="GNB402" s="366"/>
      <c r="GNC402" s="366"/>
      <c r="GND402" s="366"/>
      <c r="GNE402" s="366"/>
      <c r="GNF402" s="366"/>
      <c r="GNG402" s="366"/>
      <c r="GNH402" s="366"/>
      <c r="GNI402" s="366"/>
      <c r="GNJ402" s="366"/>
      <c r="GNK402" s="366"/>
      <c r="GNL402" s="366"/>
      <c r="GNM402" s="366"/>
      <c r="GNN402" s="366"/>
      <c r="GNO402" s="366"/>
      <c r="GNP402" s="366"/>
      <c r="GNQ402" s="366"/>
      <c r="GNR402" s="366"/>
      <c r="GNS402" s="366"/>
      <c r="GNT402" s="366"/>
      <c r="GNU402" s="366"/>
      <c r="GNV402" s="366"/>
      <c r="GNW402" s="366"/>
      <c r="GNX402" s="366"/>
      <c r="GNY402" s="366"/>
      <c r="GNZ402" s="366"/>
      <c r="GOA402" s="366"/>
      <c r="GOB402" s="366"/>
      <c r="GOC402" s="366"/>
      <c r="GOD402" s="366"/>
      <c r="GOE402" s="366"/>
      <c r="GOF402" s="366"/>
      <c r="GOG402" s="366"/>
      <c r="GOH402" s="366"/>
      <c r="GOI402" s="366"/>
      <c r="GOJ402" s="366"/>
      <c r="GOK402" s="366"/>
      <c r="GOL402" s="366"/>
      <c r="GOM402" s="366"/>
      <c r="GON402" s="366"/>
      <c r="GOO402" s="366"/>
      <c r="GOP402" s="366"/>
      <c r="GOQ402" s="366"/>
      <c r="GOR402" s="366"/>
      <c r="GOS402" s="366"/>
      <c r="GOT402" s="366"/>
      <c r="GOU402" s="366"/>
      <c r="GOV402" s="366"/>
      <c r="GOW402" s="366"/>
      <c r="GOX402" s="366"/>
      <c r="GOY402" s="366"/>
      <c r="GOZ402" s="366"/>
      <c r="GPA402" s="366"/>
      <c r="GPB402" s="366"/>
      <c r="GPC402" s="366"/>
      <c r="GPD402" s="366"/>
      <c r="GPE402" s="366"/>
      <c r="GPF402" s="366"/>
      <c r="GPG402" s="366"/>
      <c r="GPH402" s="366"/>
      <c r="GPI402" s="366"/>
      <c r="GPJ402" s="366"/>
      <c r="GPK402" s="366"/>
      <c r="GPL402" s="366"/>
      <c r="GPM402" s="366"/>
      <c r="GPN402" s="366"/>
      <c r="GPO402" s="366"/>
      <c r="GPP402" s="366"/>
      <c r="GPQ402" s="366"/>
      <c r="GPR402" s="366"/>
      <c r="GPS402" s="366"/>
      <c r="GPT402" s="366"/>
      <c r="GPU402" s="366"/>
      <c r="GPV402" s="366"/>
      <c r="GPW402" s="366"/>
      <c r="GPX402" s="366"/>
      <c r="GPY402" s="366"/>
      <c r="GPZ402" s="366"/>
      <c r="GQA402" s="366"/>
      <c r="GQB402" s="366"/>
      <c r="GQC402" s="366"/>
      <c r="GQD402" s="366"/>
      <c r="GQE402" s="366"/>
      <c r="GQF402" s="366"/>
      <c r="GQG402" s="366"/>
      <c r="GQH402" s="366"/>
      <c r="GQI402" s="366"/>
      <c r="GQJ402" s="366"/>
      <c r="GQK402" s="366"/>
      <c r="GQL402" s="366"/>
      <c r="GQM402" s="366"/>
      <c r="GQN402" s="366"/>
      <c r="GQO402" s="366"/>
      <c r="GQP402" s="366"/>
      <c r="GQQ402" s="366"/>
      <c r="GQR402" s="366"/>
      <c r="GQS402" s="366"/>
      <c r="GQT402" s="366"/>
      <c r="GQU402" s="366"/>
      <c r="GQV402" s="366"/>
      <c r="GQW402" s="366"/>
      <c r="GQX402" s="366"/>
      <c r="GQY402" s="366"/>
      <c r="GQZ402" s="366"/>
      <c r="GRA402" s="366"/>
      <c r="GRB402" s="366"/>
      <c r="GRC402" s="366"/>
      <c r="GRD402" s="366"/>
      <c r="GRE402" s="366"/>
      <c r="GRF402" s="366"/>
      <c r="GRG402" s="366"/>
      <c r="GRH402" s="366"/>
      <c r="GRI402" s="366"/>
      <c r="GRJ402" s="366"/>
      <c r="GRK402" s="366"/>
      <c r="GRL402" s="366"/>
      <c r="GRM402" s="366"/>
      <c r="GRN402" s="366"/>
      <c r="GRO402" s="366"/>
      <c r="GRP402" s="366"/>
      <c r="GRQ402" s="366"/>
      <c r="GRR402" s="366"/>
      <c r="GRS402" s="366"/>
      <c r="GRT402" s="366"/>
      <c r="GRU402" s="366"/>
      <c r="GRV402" s="366"/>
      <c r="GRW402" s="366"/>
      <c r="GRX402" s="366"/>
      <c r="GRY402" s="366"/>
      <c r="GRZ402" s="366"/>
      <c r="GSA402" s="366"/>
      <c r="GSB402" s="366"/>
      <c r="GSC402" s="366"/>
      <c r="GSD402" s="366"/>
      <c r="GSE402" s="366"/>
      <c r="GSF402" s="366"/>
      <c r="GSG402" s="366"/>
      <c r="GSH402" s="366"/>
      <c r="GSI402" s="366"/>
      <c r="GSJ402" s="366"/>
      <c r="GSK402" s="366"/>
      <c r="GSL402" s="366"/>
      <c r="GSM402" s="366"/>
      <c r="GSN402" s="366"/>
      <c r="GSO402" s="366"/>
      <c r="GSP402" s="366"/>
      <c r="GSQ402" s="366"/>
      <c r="GSR402" s="366"/>
      <c r="GSS402" s="366"/>
      <c r="GST402" s="366"/>
      <c r="GSU402" s="366"/>
      <c r="GSV402" s="366"/>
      <c r="GSW402" s="366"/>
      <c r="GSX402" s="366"/>
      <c r="GSY402" s="366"/>
      <c r="GSZ402" s="366"/>
      <c r="GTA402" s="366"/>
      <c r="GTB402" s="366"/>
      <c r="GTC402" s="366"/>
      <c r="GTD402" s="366"/>
      <c r="GTE402" s="366"/>
      <c r="GTF402" s="366"/>
      <c r="GTG402" s="366"/>
      <c r="GTH402" s="366"/>
      <c r="GTI402" s="366"/>
      <c r="GTJ402" s="366"/>
      <c r="GTK402" s="366"/>
      <c r="GTL402" s="366"/>
      <c r="GTM402" s="366"/>
      <c r="GTN402" s="366"/>
      <c r="GTO402" s="366"/>
      <c r="GTP402" s="366"/>
      <c r="GTQ402" s="366"/>
      <c r="GTR402" s="366"/>
      <c r="GTS402" s="366"/>
      <c r="GTT402" s="366"/>
      <c r="GTU402" s="366"/>
      <c r="GTV402" s="366"/>
      <c r="GTW402" s="366"/>
      <c r="GTX402" s="366"/>
      <c r="GTY402" s="366"/>
      <c r="GTZ402" s="366"/>
      <c r="GUA402" s="366"/>
      <c r="GUB402" s="366"/>
      <c r="GUC402" s="366"/>
      <c r="GUD402" s="366"/>
      <c r="GUE402" s="366"/>
      <c r="GUF402" s="366"/>
      <c r="GUG402" s="366"/>
      <c r="GUH402" s="366"/>
      <c r="GUI402" s="366"/>
      <c r="GUJ402" s="366"/>
      <c r="GUK402" s="366"/>
      <c r="GUL402" s="366"/>
      <c r="GUM402" s="366"/>
      <c r="GUN402" s="366"/>
      <c r="GUO402" s="366"/>
      <c r="GUP402" s="366"/>
      <c r="GUQ402" s="366"/>
      <c r="GUR402" s="366"/>
      <c r="GUS402" s="366"/>
      <c r="GUT402" s="366"/>
      <c r="GUU402" s="366"/>
      <c r="GUV402" s="366"/>
      <c r="GUW402" s="366"/>
      <c r="GUX402" s="366"/>
      <c r="GUY402" s="366"/>
      <c r="GUZ402" s="366"/>
      <c r="GVA402" s="366"/>
      <c r="GVB402" s="366"/>
      <c r="GVC402" s="366"/>
      <c r="GVD402" s="366"/>
      <c r="GVE402" s="366"/>
      <c r="GVF402" s="366"/>
      <c r="GVG402" s="366"/>
      <c r="GVH402" s="366"/>
      <c r="GVI402" s="366"/>
      <c r="GVJ402" s="366"/>
      <c r="GVK402" s="366"/>
      <c r="GVL402" s="366"/>
      <c r="GVM402" s="366"/>
      <c r="GVN402" s="366"/>
      <c r="GVO402" s="366"/>
      <c r="GVP402" s="366"/>
      <c r="GVQ402" s="366"/>
      <c r="GVR402" s="366"/>
      <c r="GVS402" s="366"/>
      <c r="GVT402" s="366"/>
      <c r="GVU402" s="366"/>
      <c r="GVV402" s="366"/>
      <c r="GVW402" s="366"/>
      <c r="GVX402" s="366"/>
      <c r="GVY402" s="366"/>
      <c r="GVZ402" s="366"/>
      <c r="GWA402" s="366"/>
      <c r="GWB402" s="366"/>
      <c r="GWC402" s="366"/>
      <c r="GWD402" s="366"/>
      <c r="GWE402" s="366"/>
      <c r="GWF402" s="366"/>
      <c r="GWG402" s="366"/>
      <c r="GWH402" s="366"/>
      <c r="GWI402" s="366"/>
      <c r="GWJ402" s="366"/>
      <c r="GWK402" s="366"/>
      <c r="GWL402" s="366"/>
      <c r="GWM402" s="366"/>
      <c r="GWN402" s="366"/>
      <c r="GWO402" s="366"/>
      <c r="GWP402" s="366"/>
      <c r="GWQ402" s="366"/>
      <c r="GWR402" s="366"/>
      <c r="GWS402" s="366"/>
      <c r="GWT402" s="366"/>
      <c r="GWU402" s="366"/>
      <c r="GWV402" s="366"/>
      <c r="GWW402" s="366"/>
      <c r="GWX402" s="366"/>
      <c r="GWY402" s="366"/>
      <c r="GWZ402" s="366"/>
      <c r="GXA402" s="366"/>
      <c r="GXB402" s="366"/>
      <c r="GXC402" s="366"/>
      <c r="GXD402" s="366"/>
      <c r="GXE402" s="366"/>
      <c r="GXF402" s="366"/>
      <c r="GXG402" s="366"/>
      <c r="GXH402" s="366"/>
      <c r="GXI402" s="366"/>
      <c r="GXJ402" s="366"/>
      <c r="GXK402" s="366"/>
      <c r="GXL402" s="366"/>
      <c r="GXM402" s="366"/>
      <c r="GXN402" s="366"/>
      <c r="GXO402" s="366"/>
      <c r="GXP402" s="366"/>
      <c r="GXQ402" s="366"/>
      <c r="GXR402" s="366"/>
      <c r="GXS402" s="366"/>
      <c r="GXT402" s="366"/>
      <c r="GXU402" s="366"/>
      <c r="GXV402" s="366"/>
      <c r="GXW402" s="366"/>
      <c r="GXX402" s="366"/>
      <c r="GXY402" s="366"/>
      <c r="GXZ402" s="366"/>
      <c r="GYA402" s="366"/>
      <c r="GYB402" s="366"/>
      <c r="GYC402" s="366"/>
      <c r="GYD402" s="366"/>
      <c r="GYE402" s="366"/>
      <c r="GYF402" s="366"/>
      <c r="GYG402" s="366"/>
      <c r="GYH402" s="366"/>
      <c r="GYI402" s="366"/>
      <c r="GYJ402" s="366"/>
      <c r="GYK402" s="366"/>
      <c r="GYL402" s="366"/>
      <c r="GYM402" s="366"/>
      <c r="GYN402" s="366"/>
      <c r="GYO402" s="366"/>
      <c r="GYP402" s="366"/>
      <c r="GYQ402" s="366"/>
      <c r="GYR402" s="366"/>
      <c r="GYS402" s="366"/>
      <c r="GYT402" s="366"/>
      <c r="GYU402" s="366"/>
      <c r="GYV402" s="366"/>
      <c r="GYW402" s="366"/>
      <c r="GYX402" s="366"/>
      <c r="GYY402" s="366"/>
      <c r="GYZ402" s="366"/>
      <c r="GZA402" s="366"/>
      <c r="GZB402" s="366"/>
      <c r="GZC402" s="366"/>
      <c r="GZD402" s="366"/>
      <c r="GZE402" s="366"/>
      <c r="GZF402" s="366"/>
      <c r="GZG402" s="366"/>
      <c r="GZH402" s="366"/>
      <c r="GZI402" s="366"/>
      <c r="GZJ402" s="366"/>
      <c r="GZK402" s="366"/>
      <c r="GZL402" s="366"/>
      <c r="GZM402" s="366"/>
      <c r="GZN402" s="366"/>
      <c r="GZO402" s="366"/>
      <c r="GZP402" s="366"/>
      <c r="GZQ402" s="366"/>
      <c r="GZR402" s="366"/>
      <c r="GZS402" s="366"/>
      <c r="GZT402" s="366"/>
      <c r="GZU402" s="366"/>
      <c r="GZV402" s="366"/>
      <c r="GZW402" s="366"/>
      <c r="GZX402" s="366"/>
      <c r="GZY402" s="366"/>
      <c r="GZZ402" s="366"/>
      <c r="HAA402" s="366"/>
      <c r="HAB402" s="366"/>
      <c r="HAC402" s="366"/>
      <c r="HAD402" s="366"/>
      <c r="HAE402" s="366"/>
      <c r="HAF402" s="366"/>
      <c r="HAG402" s="366"/>
      <c r="HAH402" s="366"/>
      <c r="HAI402" s="366"/>
      <c r="HAJ402" s="366"/>
      <c r="HAK402" s="366"/>
      <c r="HAL402" s="366"/>
      <c r="HAM402" s="366"/>
      <c r="HAN402" s="366"/>
      <c r="HAO402" s="366"/>
      <c r="HAP402" s="366"/>
      <c r="HAQ402" s="366"/>
      <c r="HAR402" s="366"/>
      <c r="HAS402" s="366"/>
      <c r="HAT402" s="366"/>
      <c r="HAU402" s="366"/>
      <c r="HAV402" s="366"/>
      <c r="HAW402" s="366"/>
      <c r="HAX402" s="366"/>
      <c r="HAY402" s="366"/>
      <c r="HAZ402" s="366"/>
      <c r="HBA402" s="366"/>
      <c r="HBB402" s="366"/>
      <c r="HBC402" s="366"/>
      <c r="HBD402" s="366"/>
      <c r="HBE402" s="366"/>
      <c r="HBF402" s="366"/>
      <c r="HBG402" s="366"/>
      <c r="HBH402" s="366"/>
      <c r="HBI402" s="366"/>
      <c r="HBJ402" s="366"/>
      <c r="HBK402" s="366"/>
      <c r="HBL402" s="366"/>
      <c r="HBM402" s="366"/>
      <c r="HBN402" s="366"/>
      <c r="HBO402" s="366"/>
      <c r="HBP402" s="366"/>
      <c r="HBQ402" s="366"/>
      <c r="HBR402" s="366"/>
      <c r="HBS402" s="366"/>
      <c r="HBT402" s="366"/>
      <c r="HBU402" s="366"/>
      <c r="HBV402" s="366"/>
      <c r="HBW402" s="366"/>
      <c r="HBX402" s="366"/>
      <c r="HBY402" s="366"/>
      <c r="HBZ402" s="366"/>
      <c r="HCA402" s="366"/>
      <c r="HCB402" s="366"/>
      <c r="HCC402" s="366"/>
      <c r="HCD402" s="366"/>
      <c r="HCE402" s="366"/>
      <c r="HCF402" s="366"/>
      <c r="HCG402" s="366"/>
      <c r="HCH402" s="366"/>
      <c r="HCI402" s="366"/>
      <c r="HCJ402" s="366"/>
      <c r="HCK402" s="366"/>
      <c r="HCL402" s="366"/>
      <c r="HCM402" s="366"/>
      <c r="HCN402" s="366"/>
      <c r="HCO402" s="366"/>
      <c r="HCP402" s="366"/>
      <c r="HCQ402" s="366"/>
      <c r="HCR402" s="366"/>
      <c r="HCS402" s="366"/>
      <c r="HCT402" s="366"/>
      <c r="HCU402" s="366"/>
      <c r="HCV402" s="366"/>
      <c r="HCW402" s="366"/>
      <c r="HCX402" s="366"/>
      <c r="HCY402" s="366"/>
      <c r="HCZ402" s="366"/>
      <c r="HDA402" s="366"/>
      <c r="HDB402" s="366"/>
      <c r="HDC402" s="366"/>
      <c r="HDD402" s="366"/>
      <c r="HDE402" s="366"/>
      <c r="HDF402" s="366"/>
      <c r="HDG402" s="366"/>
      <c r="HDH402" s="366"/>
      <c r="HDI402" s="366"/>
      <c r="HDJ402" s="366"/>
      <c r="HDK402" s="366"/>
      <c r="HDL402" s="366"/>
      <c r="HDM402" s="366"/>
      <c r="HDN402" s="366"/>
      <c r="HDO402" s="366"/>
      <c r="HDP402" s="366"/>
      <c r="HDQ402" s="366"/>
      <c r="HDR402" s="366"/>
      <c r="HDS402" s="366"/>
      <c r="HDT402" s="366"/>
      <c r="HDU402" s="366"/>
      <c r="HDV402" s="366"/>
      <c r="HDW402" s="366"/>
      <c r="HDX402" s="366"/>
      <c r="HDY402" s="366"/>
      <c r="HDZ402" s="366"/>
      <c r="HEA402" s="366"/>
      <c r="HEB402" s="366"/>
      <c r="HEC402" s="366"/>
      <c r="HED402" s="366"/>
      <c r="HEE402" s="366"/>
      <c r="HEF402" s="366"/>
      <c r="HEG402" s="366"/>
      <c r="HEH402" s="366"/>
      <c r="HEI402" s="366"/>
      <c r="HEJ402" s="366"/>
      <c r="HEK402" s="366"/>
      <c r="HEL402" s="366"/>
      <c r="HEM402" s="366"/>
      <c r="HEN402" s="366"/>
      <c r="HEO402" s="366"/>
      <c r="HEP402" s="366"/>
      <c r="HEQ402" s="366"/>
      <c r="HER402" s="366"/>
      <c r="HES402" s="366"/>
      <c r="HET402" s="366"/>
      <c r="HEU402" s="366"/>
      <c r="HEV402" s="366"/>
      <c r="HEW402" s="366"/>
      <c r="HEX402" s="366"/>
      <c r="HEY402" s="366"/>
      <c r="HEZ402" s="366"/>
      <c r="HFA402" s="366"/>
      <c r="HFB402" s="366"/>
      <c r="HFC402" s="366"/>
      <c r="HFD402" s="366"/>
      <c r="HFE402" s="366"/>
      <c r="HFF402" s="366"/>
      <c r="HFG402" s="366"/>
      <c r="HFH402" s="366"/>
      <c r="HFI402" s="366"/>
      <c r="HFJ402" s="366"/>
      <c r="HFK402" s="366"/>
      <c r="HFL402" s="366"/>
      <c r="HFM402" s="366"/>
      <c r="HFN402" s="366"/>
      <c r="HFO402" s="366"/>
      <c r="HFP402" s="366"/>
      <c r="HFQ402" s="366"/>
      <c r="HFR402" s="366"/>
      <c r="HFS402" s="366"/>
      <c r="HFT402" s="366"/>
      <c r="HFU402" s="366"/>
      <c r="HFV402" s="366"/>
      <c r="HFW402" s="366"/>
      <c r="HFX402" s="366"/>
      <c r="HFY402" s="366"/>
      <c r="HFZ402" s="366"/>
      <c r="HGA402" s="366"/>
      <c r="HGB402" s="366"/>
      <c r="HGC402" s="366"/>
      <c r="HGD402" s="366"/>
      <c r="HGE402" s="366"/>
      <c r="HGF402" s="366"/>
      <c r="HGG402" s="366"/>
      <c r="HGH402" s="366"/>
      <c r="HGI402" s="366"/>
      <c r="HGJ402" s="366"/>
      <c r="HGK402" s="366"/>
      <c r="HGL402" s="366"/>
      <c r="HGM402" s="366"/>
      <c r="HGN402" s="366"/>
      <c r="HGO402" s="366"/>
      <c r="HGP402" s="366"/>
      <c r="HGQ402" s="366"/>
      <c r="HGR402" s="366"/>
      <c r="HGS402" s="366"/>
      <c r="HGT402" s="366"/>
      <c r="HGU402" s="366"/>
      <c r="HGV402" s="366"/>
      <c r="HGW402" s="366"/>
      <c r="HGX402" s="366"/>
      <c r="HGY402" s="366"/>
      <c r="HGZ402" s="366"/>
      <c r="HHA402" s="366"/>
      <c r="HHB402" s="366"/>
      <c r="HHC402" s="366"/>
      <c r="HHD402" s="366"/>
      <c r="HHE402" s="366"/>
      <c r="HHF402" s="366"/>
      <c r="HHG402" s="366"/>
      <c r="HHH402" s="366"/>
      <c r="HHI402" s="366"/>
      <c r="HHJ402" s="366"/>
      <c r="HHK402" s="366"/>
      <c r="HHL402" s="366"/>
      <c r="HHM402" s="366"/>
      <c r="HHN402" s="366"/>
      <c r="HHO402" s="366"/>
      <c r="HHP402" s="366"/>
      <c r="HHQ402" s="366"/>
      <c r="HHR402" s="366"/>
      <c r="HHS402" s="366"/>
      <c r="HHT402" s="366"/>
      <c r="HHU402" s="366"/>
      <c r="HHV402" s="366"/>
      <c r="HHW402" s="366"/>
      <c r="HHX402" s="366"/>
      <c r="HHY402" s="366"/>
      <c r="HHZ402" s="366"/>
      <c r="HIA402" s="366"/>
      <c r="HIB402" s="366"/>
      <c r="HIC402" s="366"/>
      <c r="HID402" s="366"/>
      <c r="HIE402" s="366"/>
      <c r="HIF402" s="366"/>
      <c r="HIG402" s="366"/>
      <c r="HIH402" s="366"/>
      <c r="HII402" s="366"/>
      <c r="HIJ402" s="366"/>
      <c r="HIK402" s="366"/>
      <c r="HIL402" s="366"/>
      <c r="HIM402" s="366"/>
      <c r="HIN402" s="366"/>
      <c r="HIO402" s="366"/>
      <c r="HIP402" s="366"/>
      <c r="HIQ402" s="366"/>
      <c r="HIR402" s="366"/>
      <c r="HIS402" s="366"/>
      <c r="HIT402" s="366"/>
      <c r="HIU402" s="366"/>
      <c r="HIV402" s="366"/>
      <c r="HIW402" s="366"/>
      <c r="HIX402" s="366"/>
      <c r="HIY402" s="366"/>
      <c r="HIZ402" s="366"/>
      <c r="HJA402" s="366"/>
      <c r="HJB402" s="366"/>
      <c r="HJC402" s="366"/>
      <c r="HJD402" s="366"/>
      <c r="HJE402" s="366"/>
      <c r="HJF402" s="366"/>
      <c r="HJG402" s="366"/>
      <c r="HJH402" s="366"/>
      <c r="HJI402" s="366"/>
      <c r="HJJ402" s="366"/>
      <c r="HJK402" s="366"/>
      <c r="HJL402" s="366"/>
      <c r="HJM402" s="366"/>
      <c r="HJN402" s="366"/>
      <c r="HJO402" s="366"/>
      <c r="HJP402" s="366"/>
      <c r="HJQ402" s="366"/>
      <c r="HJR402" s="366"/>
      <c r="HJS402" s="366"/>
      <c r="HJT402" s="366"/>
      <c r="HJU402" s="366"/>
      <c r="HJV402" s="366"/>
      <c r="HJW402" s="366"/>
      <c r="HJX402" s="366"/>
      <c r="HJY402" s="366"/>
      <c r="HJZ402" s="366"/>
      <c r="HKA402" s="366"/>
      <c r="HKB402" s="366"/>
      <c r="HKC402" s="366"/>
      <c r="HKD402" s="366"/>
      <c r="HKE402" s="366"/>
      <c r="HKF402" s="366"/>
      <c r="HKG402" s="366"/>
      <c r="HKH402" s="366"/>
      <c r="HKI402" s="366"/>
      <c r="HKJ402" s="366"/>
      <c r="HKK402" s="366"/>
      <c r="HKL402" s="366"/>
      <c r="HKM402" s="366"/>
      <c r="HKN402" s="366"/>
      <c r="HKO402" s="366"/>
      <c r="HKP402" s="366"/>
      <c r="HKQ402" s="366"/>
      <c r="HKR402" s="366"/>
      <c r="HKS402" s="366"/>
      <c r="HKT402" s="366"/>
      <c r="HKU402" s="366"/>
      <c r="HKV402" s="366"/>
      <c r="HKW402" s="366"/>
      <c r="HKX402" s="366"/>
      <c r="HKY402" s="366"/>
      <c r="HKZ402" s="366"/>
      <c r="HLA402" s="366"/>
      <c r="HLB402" s="366"/>
      <c r="HLC402" s="366"/>
      <c r="HLD402" s="366"/>
      <c r="HLE402" s="366"/>
      <c r="HLF402" s="366"/>
      <c r="HLG402" s="366"/>
      <c r="HLH402" s="366"/>
      <c r="HLI402" s="366"/>
      <c r="HLJ402" s="366"/>
      <c r="HLK402" s="366"/>
      <c r="HLL402" s="366"/>
      <c r="HLM402" s="366"/>
      <c r="HLN402" s="366"/>
      <c r="HLO402" s="366"/>
      <c r="HLP402" s="366"/>
      <c r="HLQ402" s="366"/>
      <c r="HLR402" s="366"/>
      <c r="HLS402" s="366"/>
      <c r="HLT402" s="366"/>
      <c r="HLU402" s="366"/>
      <c r="HLV402" s="366"/>
      <c r="HLW402" s="366"/>
      <c r="HLX402" s="366"/>
      <c r="HLY402" s="366"/>
      <c r="HLZ402" s="366"/>
      <c r="HMA402" s="366"/>
      <c r="HMB402" s="366"/>
      <c r="HMC402" s="366"/>
      <c r="HMD402" s="366"/>
      <c r="HME402" s="366"/>
      <c r="HMF402" s="366"/>
      <c r="HMG402" s="366"/>
      <c r="HMH402" s="366"/>
      <c r="HMI402" s="366"/>
      <c r="HMJ402" s="366"/>
      <c r="HMK402" s="366"/>
      <c r="HML402" s="366"/>
      <c r="HMM402" s="366"/>
      <c r="HMN402" s="366"/>
      <c r="HMO402" s="366"/>
      <c r="HMP402" s="366"/>
      <c r="HMQ402" s="366"/>
      <c r="HMR402" s="366"/>
      <c r="HMS402" s="366"/>
      <c r="HMT402" s="366"/>
      <c r="HMU402" s="366"/>
      <c r="HMV402" s="366"/>
      <c r="HMW402" s="366"/>
      <c r="HMX402" s="366"/>
      <c r="HMY402" s="366"/>
      <c r="HMZ402" s="366"/>
      <c r="HNA402" s="366"/>
      <c r="HNB402" s="366"/>
      <c r="HNC402" s="366"/>
      <c r="HND402" s="366"/>
      <c r="HNE402" s="366"/>
      <c r="HNF402" s="366"/>
      <c r="HNG402" s="366"/>
      <c r="HNH402" s="366"/>
      <c r="HNI402" s="366"/>
      <c r="HNJ402" s="366"/>
      <c r="HNK402" s="366"/>
      <c r="HNL402" s="366"/>
      <c r="HNM402" s="366"/>
      <c r="HNN402" s="366"/>
      <c r="HNO402" s="366"/>
      <c r="HNP402" s="366"/>
      <c r="HNQ402" s="366"/>
      <c r="HNR402" s="366"/>
      <c r="HNS402" s="366"/>
      <c r="HNT402" s="366"/>
      <c r="HNU402" s="366"/>
      <c r="HNV402" s="366"/>
      <c r="HNW402" s="366"/>
      <c r="HNX402" s="366"/>
      <c r="HNY402" s="366"/>
      <c r="HNZ402" s="366"/>
      <c r="HOA402" s="366"/>
      <c r="HOB402" s="366"/>
      <c r="HOC402" s="366"/>
      <c r="HOD402" s="366"/>
      <c r="HOE402" s="366"/>
      <c r="HOF402" s="366"/>
      <c r="HOG402" s="366"/>
      <c r="HOH402" s="366"/>
      <c r="HOI402" s="366"/>
      <c r="HOJ402" s="366"/>
      <c r="HOK402" s="366"/>
      <c r="HOL402" s="366"/>
      <c r="HOM402" s="366"/>
      <c r="HON402" s="366"/>
      <c r="HOO402" s="366"/>
      <c r="HOP402" s="366"/>
      <c r="HOQ402" s="366"/>
      <c r="HOR402" s="366"/>
      <c r="HOS402" s="366"/>
      <c r="HOT402" s="366"/>
      <c r="HOU402" s="366"/>
      <c r="HOV402" s="366"/>
      <c r="HOW402" s="366"/>
      <c r="HOX402" s="366"/>
      <c r="HOY402" s="366"/>
      <c r="HOZ402" s="366"/>
      <c r="HPA402" s="366"/>
      <c r="HPB402" s="366"/>
      <c r="HPC402" s="366"/>
      <c r="HPD402" s="366"/>
      <c r="HPE402" s="366"/>
      <c r="HPF402" s="366"/>
      <c r="HPG402" s="366"/>
      <c r="HPH402" s="366"/>
      <c r="HPI402" s="366"/>
      <c r="HPJ402" s="366"/>
      <c r="HPK402" s="366"/>
      <c r="HPL402" s="366"/>
      <c r="HPM402" s="366"/>
      <c r="HPN402" s="366"/>
      <c r="HPO402" s="366"/>
      <c r="HPP402" s="366"/>
      <c r="HPQ402" s="366"/>
      <c r="HPR402" s="366"/>
      <c r="HPS402" s="366"/>
      <c r="HPT402" s="366"/>
      <c r="HPU402" s="366"/>
      <c r="HPV402" s="366"/>
      <c r="HPW402" s="366"/>
      <c r="HPX402" s="366"/>
      <c r="HPY402" s="366"/>
      <c r="HPZ402" s="366"/>
      <c r="HQA402" s="366"/>
      <c r="HQB402" s="366"/>
      <c r="HQC402" s="366"/>
      <c r="HQD402" s="366"/>
      <c r="HQE402" s="366"/>
      <c r="HQF402" s="366"/>
      <c r="HQG402" s="366"/>
      <c r="HQH402" s="366"/>
      <c r="HQI402" s="366"/>
      <c r="HQJ402" s="366"/>
      <c r="HQK402" s="366"/>
      <c r="HQL402" s="366"/>
      <c r="HQM402" s="366"/>
      <c r="HQN402" s="366"/>
      <c r="HQO402" s="366"/>
      <c r="HQP402" s="366"/>
      <c r="HQQ402" s="366"/>
      <c r="HQR402" s="366"/>
      <c r="HQS402" s="366"/>
      <c r="HQT402" s="366"/>
      <c r="HQU402" s="366"/>
      <c r="HQV402" s="366"/>
      <c r="HQW402" s="366"/>
      <c r="HQX402" s="366"/>
      <c r="HQY402" s="366"/>
      <c r="HQZ402" s="366"/>
      <c r="HRA402" s="366"/>
      <c r="HRB402" s="366"/>
      <c r="HRC402" s="366"/>
      <c r="HRD402" s="366"/>
      <c r="HRE402" s="366"/>
      <c r="HRF402" s="366"/>
      <c r="HRG402" s="366"/>
      <c r="HRH402" s="366"/>
      <c r="HRI402" s="366"/>
      <c r="HRJ402" s="366"/>
      <c r="HRK402" s="366"/>
      <c r="HRL402" s="366"/>
      <c r="HRM402" s="366"/>
      <c r="HRN402" s="366"/>
      <c r="HRO402" s="366"/>
      <c r="HRP402" s="366"/>
      <c r="HRQ402" s="366"/>
      <c r="HRR402" s="366"/>
      <c r="HRS402" s="366"/>
      <c r="HRT402" s="366"/>
      <c r="HRU402" s="366"/>
      <c r="HRV402" s="366"/>
      <c r="HRW402" s="366"/>
      <c r="HRX402" s="366"/>
      <c r="HRY402" s="366"/>
      <c r="HRZ402" s="366"/>
      <c r="HSA402" s="366"/>
      <c r="HSB402" s="366"/>
      <c r="HSC402" s="366"/>
      <c r="HSD402" s="366"/>
      <c r="HSE402" s="366"/>
      <c r="HSF402" s="366"/>
      <c r="HSG402" s="366"/>
      <c r="HSH402" s="366"/>
      <c r="HSI402" s="366"/>
      <c r="HSJ402" s="366"/>
      <c r="HSK402" s="366"/>
      <c r="HSL402" s="366"/>
      <c r="HSM402" s="366"/>
      <c r="HSN402" s="366"/>
      <c r="HSO402" s="366"/>
      <c r="HSP402" s="366"/>
      <c r="HSQ402" s="366"/>
      <c r="HSR402" s="366"/>
      <c r="HSS402" s="366"/>
      <c r="HST402" s="366"/>
      <c r="HSU402" s="366"/>
      <c r="HSV402" s="366"/>
      <c r="HSW402" s="366"/>
      <c r="HSX402" s="366"/>
      <c r="HSY402" s="366"/>
      <c r="HSZ402" s="366"/>
      <c r="HTA402" s="366"/>
      <c r="HTB402" s="366"/>
      <c r="HTC402" s="366"/>
      <c r="HTD402" s="366"/>
      <c r="HTE402" s="366"/>
      <c r="HTF402" s="366"/>
      <c r="HTG402" s="366"/>
      <c r="HTH402" s="366"/>
      <c r="HTI402" s="366"/>
      <c r="HTJ402" s="366"/>
      <c r="HTK402" s="366"/>
      <c r="HTL402" s="366"/>
      <c r="HTM402" s="366"/>
      <c r="HTN402" s="366"/>
      <c r="HTO402" s="366"/>
      <c r="HTP402" s="366"/>
      <c r="HTQ402" s="366"/>
      <c r="HTR402" s="366"/>
      <c r="HTS402" s="366"/>
      <c r="HTT402" s="366"/>
      <c r="HTU402" s="366"/>
      <c r="HTV402" s="366"/>
      <c r="HTW402" s="366"/>
      <c r="HTX402" s="366"/>
      <c r="HTY402" s="366"/>
      <c r="HTZ402" s="366"/>
      <c r="HUA402" s="366"/>
      <c r="HUB402" s="366"/>
      <c r="HUC402" s="366"/>
      <c r="HUD402" s="366"/>
      <c r="HUE402" s="366"/>
      <c r="HUF402" s="366"/>
      <c r="HUG402" s="366"/>
      <c r="HUH402" s="366"/>
      <c r="HUI402" s="366"/>
      <c r="HUJ402" s="366"/>
      <c r="HUK402" s="366"/>
      <c r="HUL402" s="366"/>
      <c r="HUM402" s="366"/>
      <c r="HUN402" s="366"/>
      <c r="HUO402" s="366"/>
      <c r="HUP402" s="366"/>
      <c r="HUQ402" s="366"/>
      <c r="HUR402" s="366"/>
      <c r="HUS402" s="366"/>
      <c r="HUT402" s="366"/>
      <c r="HUU402" s="366"/>
      <c r="HUV402" s="366"/>
      <c r="HUW402" s="366"/>
      <c r="HUX402" s="366"/>
      <c r="HUY402" s="366"/>
      <c r="HUZ402" s="366"/>
      <c r="HVA402" s="366"/>
      <c r="HVB402" s="366"/>
      <c r="HVC402" s="366"/>
      <c r="HVD402" s="366"/>
      <c r="HVE402" s="366"/>
      <c r="HVF402" s="366"/>
      <c r="HVG402" s="366"/>
      <c r="HVH402" s="366"/>
      <c r="HVI402" s="366"/>
      <c r="HVJ402" s="366"/>
      <c r="HVK402" s="366"/>
      <c r="HVL402" s="366"/>
      <c r="HVM402" s="366"/>
      <c r="HVN402" s="366"/>
      <c r="HVO402" s="366"/>
      <c r="HVP402" s="366"/>
      <c r="HVQ402" s="366"/>
      <c r="HVR402" s="366"/>
      <c r="HVS402" s="366"/>
      <c r="HVT402" s="366"/>
      <c r="HVU402" s="366"/>
      <c r="HVV402" s="366"/>
      <c r="HVW402" s="366"/>
      <c r="HVX402" s="366"/>
      <c r="HVY402" s="366"/>
      <c r="HVZ402" s="366"/>
      <c r="HWA402" s="366"/>
      <c r="HWB402" s="366"/>
      <c r="HWC402" s="366"/>
      <c r="HWD402" s="366"/>
      <c r="HWE402" s="366"/>
      <c r="HWF402" s="366"/>
      <c r="HWG402" s="366"/>
      <c r="HWH402" s="366"/>
      <c r="HWI402" s="366"/>
      <c r="HWJ402" s="366"/>
      <c r="HWK402" s="366"/>
      <c r="HWL402" s="366"/>
      <c r="HWM402" s="366"/>
      <c r="HWN402" s="366"/>
      <c r="HWO402" s="366"/>
      <c r="HWP402" s="366"/>
      <c r="HWQ402" s="366"/>
      <c r="HWR402" s="366"/>
      <c r="HWS402" s="366"/>
      <c r="HWT402" s="366"/>
      <c r="HWU402" s="366"/>
      <c r="HWV402" s="366"/>
      <c r="HWW402" s="366"/>
      <c r="HWX402" s="366"/>
      <c r="HWY402" s="366"/>
      <c r="HWZ402" s="366"/>
      <c r="HXA402" s="366"/>
      <c r="HXB402" s="366"/>
      <c r="HXC402" s="366"/>
      <c r="HXD402" s="366"/>
      <c r="HXE402" s="366"/>
      <c r="HXF402" s="366"/>
      <c r="HXG402" s="366"/>
      <c r="HXH402" s="366"/>
      <c r="HXI402" s="366"/>
      <c r="HXJ402" s="366"/>
      <c r="HXK402" s="366"/>
      <c r="HXL402" s="366"/>
      <c r="HXM402" s="366"/>
      <c r="HXN402" s="366"/>
      <c r="HXO402" s="366"/>
      <c r="HXP402" s="366"/>
      <c r="HXQ402" s="366"/>
      <c r="HXR402" s="366"/>
      <c r="HXS402" s="366"/>
      <c r="HXT402" s="366"/>
      <c r="HXU402" s="366"/>
      <c r="HXV402" s="366"/>
      <c r="HXW402" s="366"/>
      <c r="HXX402" s="366"/>
      <c r="HXY402" s="366"/>
      <c r="HXZ402" s="366"/>
      <c r="HYA402" s="366"/>
      <c r="HYB402" s="366"/>
      <c r="HYC402" s="366"/>
      <c r="HYD402" s="366"/>
      <c r="HYE402" s="366"/>
      <c r="HYF402" s="366"/>
      <c r="HYG402" s="366"/>
      <c r="HYH402" s="366"/>
      <c r="HYI402" s="366"/>
      <c r="HYJ402" s="366"/>
      <c r="HYK402" s="366"/>
      <c r="HYL402" s="366"/>
      <c r="HYM402" s="366"/>
      <c r="HYN402" s="366"/>
      <c r="HYO402" s="366"/>
      <c r="HYP402" s="366"/>
      <c r="HYQ402" s="366"/>
      <c r="HYR402" s="366"/>
      <c r="HYS402" s="366"/>
      <c r="HYT402" s="366"/>
      <c r="HYU402" s="366"/>
      <c r="HYV402" s="366"/>
      <c r="HYW402" s="366"/>
      <c r="HYX402" s="366"/>
      <c r="HYY402" s="366"/>
      <c r="HYZ402" s="366"/>
      <c r="HZA402" s="366"/>
      <c r="HZB402" s="366"/>
      <c r="HZC402" s="366"/>
      <c r="HZD402" s="366"/>
      <c r="HZE402" s="366"/>
      <c r="HZF402" s="366"/>
      <c r="HZG402" s="366"/>
      <c r="HZH402" s="366"/>
      <c r="HZI402" s="366"/>
      <c r="HZJ402" s="366"/>
      <c r="HZK402" s="366"/>
      <c r="HZL402" s="366"/>
      <c r="HZM402" s="366"/>
      <c r="HZN402" s="366"/>
      <c r="HZO402" s="366"/>
      <c r="HZP402" s="366"/>
      <c r="HZQ402" s="366"/>
      <c r="HZR402" s="366"/>
      <c r="HZS402" s="366"/>
      <c r="HZT402" s="366"/>
      <c r="HZU402" s="366"/>
      <c r="HZV402" s="366"/>
      <c r="HZW402" s="366"/>
      <c r="HZX402" s="366"/>
      <c r="HZY402" s="366"/>
      <c r="HZZ402" s="366"/>
      <c r="IAA402" s="366"/>
      <c r="IAB402" s="366"/>
      <c r="IAC402" s="366"/>
      <c r="IAD402" s="366"/>
      <c r="IAE402" s="366"/>
      <c r="IAF402" s="366"/>
      <c r="IAG402" s="366"/>
      <c r="IAH402" s="366"/>
      <c r="IAI402" s="366"/>
      <c r="IAJ402" s="366"/>
      <c r="IAK402" s="366"/>
      <c r="IAL402" s="366"/>
      <c r="IAM402" s="366"/>
      <c r="IAN402" s="366"/>
      <c r="IAO402" s="366"/>
      <c r="IAP402" s="366"/>
      <c r="IAQ402" s="366"/>
      <c r="IAR402" s="366"/>
      <c r="IAS402" s="366"/>
      <c r="IAT402" s="366"/>
      <c r="IAU402" s="366"/>
      <c r="IAV402" s="366"/>
      <c r="IAW402" s="366"/>
      <c r="IAX402" s="366"/>
      <c r="IAY402" s="366"/>
      <c r="IAZ402" s="366"/>
      <c r="IBA402" s="366"/>
      <c r="IBB402" s="366"/>
      <c r="IBC402" s="366"/>
      <c r="IBD402" s="366"/>
      <c r="IBE402" s="366"/>
      <c r="IBF402" s="366"/>
      <c r="IBG402" s="366"/>
      <c r="IBH402" s="366"/>
      <c r="IBI402" s="366"/>
      <c r="IBJ402" s="366"/>
      <c r="IBK402" s="366"/>
      <c r="IBL402" s="366"/>
      <c r="IBM402" s="366"/>
      <c r="IBN402" s="366"/>
      <c r="IBO402" s="366"/>
      <c r="IBP402" s="366"/>
      <c r="IBQ402" s="366"/>
      <c r="IBR402" s="366"/>
      <c r="IBS402" s="366"/>
      <c r="IBT402" s="366"/>
      <c r="IBU402" s="366"/>
      <c r="IBV402" s="366"/>
      <c r="IBW402" s="366"/>
      <c r="IBX402" s="366"/>
      <c r="IBY402" s="366"/>
      <c r="IBZ402" s="366"/>
      <c r="ICA402" s="366"/>
      <c r="ICB402" s="366"/>
      <c r="ICC402" s="366"/>
      <c r="ICD402" s="366"/>
      <c r="ICE402" s="366"/>
      <c r="ICF402" s="366"/>
      <c r="ICG402" s="366"/>
      <c r="ICH402" s="366"/>
      <c r="ICI402" s="366"/>
      <c r="ICJ402" s="366"/>
      <c r="ICK402" s="366"/>
      <c r="ICL402" s="366"/>
      <c r="ICM402" s="366"/>
      <c r="ICN402" s="366"/>
      <c r="ICO402" s="366"/>
      <c r="ICP402" s="366"/>
      <c r="ICQ402" s="366"/>
      <c r="ICR402" s="366"/>
      <c r="ICS402" s="366"/>
      <c r="ICT402" s="366"/>
      <c r="ICU402" s="366"/>
      <c r="ICV402" s="366"/>
      <c r="ICW402" s="366"/>
      <c r="ICX402" s="366"/>
      <c r="ICY402" s="366"/>
      <c r="ICZ402" s="366"/>
      <c r="IDA402" s="366"/>
      <c r="IDB402" s="366"/>
      <c r="IDC402" s="366"/>
      <c r="IDD402" s="366"/>
      <c r="IDE402" s="366"/>
      <c r="IDF402" s="366"/>
      <c r="IDG402" s="366"/>
      <c r="IDH402" s="366"/>
      <c r="IDI402" s="366"/>
      <c r="IDJ402" s="366"/>
      <c r="IDK402" s="366"/>
      <c r="IDL402" s="366"/>
      <c r="IDM402" s="366"/>
      <c r="IDN402" s="366"/>
      <c r="IDO402" s="366"/>
      <c r="IDP402" s="366"/>
      <c r="IDQ402" s="366"/>
      <c r="IDR402" s="366"/>
      <c r="IDS402" s="366"/>
      <c r="IDT402" s="366"/>
      <c r="IDU402" s="366"/>
      <c r="IDV402" s="366"/>
      <c r="IDW402" s="366"/>
      <c r="IDX402" s="366"/>
      <c r="IDY402" s="366"/>
      <c r="IDZ402" s="366"/>
      <c r="IEA402" s="366"/>
      <c r="IEB402" s="366"/>
      <c r="IEC402" s="366"/>
      <c r="IED402" s="366"/>
      <c r="IEE402" s="366"/>
      <c r="IEF402" s="366"/>
      <c r="IEG402" s="366"/>
      <c r="IEH402" s="366"/>
      <c r="IEI402" s="366"/>
      <c r="IEJ402" s="366"/>
      <c r="IEK402" s="366"/>
      <c r="IEL402" s="366"/>
      <c r="IEM402" s="366"/>
      <c r="IEN402" s="366"/>
      <c r="IEO402" s="366"/>
      <c r="IEP402" s="366"/>
      <c r="IEQ402" s="366"/>
      <c r="IER402" s="366"/>
      <c r="IES402" s="366"/>
      <c r="IET402" s="366"/>
      <c r="IEU402" s="366"/>
      <c r="IEV402" s="366"/>
      <c r="IEW402" s="366"/>
      <c r="IEX402" s="366"/>
      <c r="IEY402" s="366"/>
      <c r="IEZ402" s="366"/>
      <c r="IFA402" s="366"/>
      <c r="IFB402" s="366"/>
      <c r="IFC402" s="366"/>
      <c r="IFD402" s="366"/>
      <c r="IFE402" s="366"/>
      <c r="IFF402" s="366"/>
      <c r="IFG402" s="366"/>
      <c r="IFH402" s="366"/>
      <c r="IFI402" s="366"/>
      <c r="IFJ402" s="366"/>
      <c r="IFK402" s="366"/>
      <c r="IFL402" s="366"/>
      <c r="IFM402" s="366"/>
      <c r="IFN402" s="366"/>
      <c r="IFO402" s="366"/>
      <c r="IFP402" s="366"/>
      <c r="IFQ402" s="366"/>
      <c r="IFR402" s="366"/>
      <c r="IFS402" s="366"/>
      <c r="IFT402" s="366"/>
      <c r="IFU402" s="366"/>
      <c r="IFV402" s="366"/>
      <c r="IFW402" s="366"/>
      <c r="IFX402" s="366"/>
      <c r="IFY402" s="366"/>
      <c r="IFZ402" s="366"/>
      <c r="IGA402" s="366"/>
      <c r="IGB402" s="366"/>
      <c r="IGC402" s="366"/>
      <c r="IGD402" s="366"/>
      <c r="IGE402" s="366"/>
      <c r="IGF402" s="366"/>
      <c r="IGG402" s="366"/>
      <c r="IGH402" s="366"/>
      <c r="IGI402" s="366"/>
      <c r="IGJ402" s="366"/>
      <c r="IGK402" s="366"/>
      <c r="IGL402" s="366"/>
      <c r="IGM402" s="366"/>
      <c r="IGN402" s="366"/>
      <c r="IGO402" s="366"/>
      <c r="IGP402" s="366"/>
      <c r="IGQ402" s="366"/>
      <c r="IGR402" s="366"/>
      <c r="IGS402" s="366"/>
      <c r="IGT402" s="366"/>
      <c r="IGU402" s="366"/>
      <c r="IGV402" s="366"/>
      <c r="IGW402" s="366"/>
      <c r="IGX402" s="366"/>
      <c r="IGY402" s="366"/>
      <c r="IGZ402" s="366"/>
      <c r="IHA402" s="366"/>
      <c r="IHB402" s="366"/>
      <c r="IHC402" s="366"/>
      <c r="IHD402" s="366"/>
      <c r="IHE402" s="366"/>
      <c r="IHF402" s="366"/>
      <c r="IHG402" s="366"/>
      <c r="IHH402" s="366"/>
      <c r="IHI402" s="366"/>
      <c r="IHJ402" s="366"/>
      <c r="IHK402" s="366"/>
      <c r="IHL402" s="366"/>
      <c r="IHM402" s="366"/>
      <c r="IHN402" s="366"/>
      <c r="IHO402" s="366"/>
      <c r="IHP402" s="366"/>
      <c r="IHQ402" s="366"/>
      <c r="IHR402" s="366"/>
      <c r="IHS402" s="366"/>
      <c r="IHT402" s="366"/>
      <c r="IHU402" s="366"/>
      <c r="IHV402" s="366"/>
      <c r="IHW402" s="366"/>
      <c r="IHX402" s="366"/>
      <c r="IHY402" s="366"/>
      <c r="IHZ402" s="366"/>
      <c r="IIA402" s="366"/>
      <c r="IIB402" s="366"/>
      <c r="IIC402" s="366"/>
      <c r="IID402" s="366"/>
      <c r="IIE402" s="366"/>
      <c r="IIF402" s="366"/>
      <c r="IIG402" s="366"/>
      <c r="IIH402" s="366"/>
      <c r="III402" s="366"/>
      <c r="IIJ402" s="366"/>
      <c r="IIK402" s="366"/>
      <c r="IIL402" s="366"/>
      <c r="IIM402" s="366"/>
      <c r="IIN402" s="366"/>
      <c r="IIO402" s="366"/>
      <c r="IIP402" s="366"/>
      <c r="IIQ402" s="366"/>
      <c r="IIR402" s="366"/>
      <c r="IIS402" s="366"/>
      <c r="IIT402" s="366"/>
      <c r="IIU402" s="366"/>
      <c r="IIV402" s="366"/>
      <c r="IIW402" s="366"/>
      <c r="IIX402" s="366"/>
      <c r="IIY402" s="366"/>
      <c r="IIZ402" s="366"/>
      <c r="IJA402" s="366"/>
      <c r="IJB402" s="366"/>
      <c r="IJC402" s="366"/>
      <c r="IJD402" s="366"/>
      <c r="IJE402" s="366"/>
      <c r="IJF402" s="366"/>
      <c r="IJG402" s="366"/>
      <c r="IJH402" s="366"/>
      <c r="IJI402" s="366"/>
      <c r="IJJ402" s="366"/>
      <c r="IJK402" s="366"/>
      <c r="IJL402" s="366"/>
      <c r="IJM402" s="366"/>
      <c r="IJN402" s="366"/>
      <c r="IJO402" s="366"/>
      <c r="IJP402" s="366"/>
      <c r="IJQ402" s="366"/>
      <c r="IJR402" s="366"/>
      <c r="IJS402" s="366"/>
      <c r="IJT402" s="366"/>
      <c r="IJU402" s="366"/>
      <c r="IJV402" s="366"/>
      <c r="IJW402" s="366"/>
      <c r="IJX402" s="366"/>
      <c r="IJY402" s="366"/>
      <c r="IJZ402" s="366"/>
      <c r="IKA402" s="366"/>
      <c r="IKB402" s="366"/>
      <c r="IKC402" s="366"/>
      <c r="IKD402" s="366"/>
      <c r="IKE402" s="366"/>
      <c r="IKF402" s="366"/>
      <c r="IKG402" s="366"/>
      <c r="IKH402" s="366"/>
      <c r="IKI402" s="366"/>
      <c r="IKJ402" s="366"/>
      <c r="IKK402" s="366"/>
      <c r="IKL402" s="366"/>
      <c r="IKM402" s="366"/>
      <c r="IKN402" s="366"/>
      <c r="IKO402" s="366"/>
      <c r="IKP402" s="366"/>
      <c r="IKQ402" s="366"/>
      <c r="IKR402" s="366"/>
      <c r="IKS402" s="366"/>
      <c r="IKT402" s="366"/>
      <c r="IKU402" s="366"/>
      <c r="IKV402" s="366"/>
      <c r="IKW402" s="366"/>
      <c r="IKX402" s="366"/>
      <c r="IKY402" s="366"/>
      <c r="IKZ402" s="366"/>
      <c r="ILA402" s="366"/>
      <c r="ILB402" s="366"/>
      <c r="ILC402" s="366"/>
      <c r="ILD402" s="366"/>
      <c r="ILE402" s="366"/>
      <c r="ILF402" s="366"/>
      <c r="ILG402" s="366"/>
      <c r="ILH402" s="366"/>
      <c r="ILI402" s="366"/>
      <c r="ILJ402" s="366"/>
      <c r="ILK402" s="366"/>
      <c r="ILL402" s="366"/>
      <c r="ILM402" s="366"/>
      <c r="ILN402" s="366"/>
      <c r="ILO402" s="366"/>
      <c r="ILP402" s="366"/>
      <c r="ILQ402" s="366"/>
      <c r="ILR402" s="366"/>
      <c r="ILS402" s="366"/>
      <c r="ILT402" s="366"/>
      <c r="ILU402" s="366"/>
      <c r="ILV402" s="366"/>
      <c r="ILW402" s="366"/>
      <c r="ILX402" s="366"/>
      <c r="ILY402" s="366"/>
      <c r="ILZ402" s="366"/>
      <c r="IMA402" s="366"/>
      <c r="IMB402" s="366"/>
      <c r="IMC402" s="366"/>
      <c r="IMD402" s="366"/>
      <c r="IME402" s="366"/>
      <c r="IMF402" s="366"/>
      <c r="IMG402" s="366"/>
      <c r="IMH402" s="366"/>
      <c r="IMI402" s="366"/>
      <c r="IMJ402" s="366"/>
      <c r="IMK402" s="366"/>
      <c r="IML402" s="366"/>
      <c r="IMM402" s="366"/>
      <c r="IMN402" s="366"/>
      <c r="IMO402" s="366"/>
      <c r="IMP402" s="366"/>
      <c r="IMQ402" s="366"/>
      <c r="IMR402" s="366"/>
      <c r="IMS402" s="366"/>
      <c r="IMT402" s="366"/>
      <c r="IMU402" s="366"/>
      <c r="IMV402" s="366"/>
      <c r="IMW402" s="366"/>
      <c r="IMX402" s="366"/>
      <c r="IMY402" s="366"/>
      <c r="IMZ402" s="366"/>
      <c r="INA402" s="366"/>
      <c r="INB402" s="366"/>
      <c r="INC402" s="366"/>
      <c r="IND402" s="366"/>
      <c r="INE402" s="366"/>
      <c r="INF402" s="366"/>
      <c r="ING402" s="366"/>
      <c r="INH402" s="366"/>
      <c r="INI402" s="366"/>
      <c r="INJ402" s="366"/>
      <c r="INK402" s="366"/>
      <c r="INL402" s="366"/>
      <c r="INM402" s="366"/>
      <c r="INN402" s="366"/>
      <c r="INO402" s="366"/>
      <c r="INP402" s="366"/>
      <c r="INQ402" s="366"/>
      <c r="INR402" s="366"/>
      <c r="INS402" s="366"/>
      <c r="INT402" s="366"/>
      <c r="INU402" s="366"/>
      <c r="INV402" s="366"/>
      <c r="INW402" s="366"/>
      <c r="INX402" s="366"/>
      <c r="INY402" s="366"/>
      <c r="INZ402" s="366"/>
      <c r="IOA402" s="366"/>
      <c r="IOB402" s="366"/>
      <c r="IOC402" s="366"/>
      <c r="IOD402" s="366"/>
      <c r="IOE402" s="366"/>
      <c r="IOF402" s="366"/>
      <c r="IOG402" s="366"/>
      <c r="IOH402" s="366"/>
      <c r="IOI402" s="366"/>
      <c r="IOJ402" s="366"/>
      <c r="IOK402" s="366"/>
      <c r="IOL402" s="366"/>
      <c r="IOM402" s="366"/>
      <c r="ION402" s="366"/>
      <c r="IOO402" s="366"/>
      <c r="IOP402" s="366"/>
      <c r="IOQ402" s="366"/>
      <c r="IOR402" s="366"/>
      <c r="IOS402" s="366"/>
      <c r="IOT402" s="366"/>
      <c r="IOU402" s="366"/>
      <c r="IOV402" s="366"/>
      <c r="IOW402" s="366"/>
      <c r="IOX402" s="366"/>
      <c r="IOY402" s="366"/>
      <c r="IOZ402" s="366"/>
      <c r="IPA402" s="366"/>
      <c r="IPB402" s="366"/>
      <c r="IPC402" s="366"/>
      <c r="IPD402" s="366"/>
      <c r="IPE402" s="366"/>
      <c r="IPF402" s="366"/>
      <c r="IPG402" s="366"/>
      <c r="IPH402" s="366"/>
      <c r="IPI402" s="366"/>
      <c r="IPJ402" s="366"/>
      <c r="IPK402" s="366"/>
      <c r="IPL402" s="366"/>
      <c r="IPM402" s="366"/>
      <c r="IPN402" s="366"/>
      <c r="IPO402" s="366"/>
      <c r="IPP402" s="366"/>
      <c r="IPQ402" s="366"/>
      <c r="IPR402" s="366"/>
      <c r="IPS402" s="366"/>
      <c r="IPT402" s="366"/>
      <c r="IPU402" s="366"/>
      <c r="IPV402" s="366"/>
      <c r="IPW402" s="366"/>
      <c r="IPX402" s="366"/>
      <c r="IPY402" s="366"/>
      <c r="IPZ402" s="366"/>
      <c r="IQA402" s="366"/>
      <c r="IQB402" s="366"/>
      <c r="IQC402" s="366"/>
      <c r="IQD402" s="366"/>
      <c r="IQE402" s="366"/>
      <c r="IQF402" s="366"/>
      <c r="IQG402" s="366"/>
      <c r="IQH402" s="366"/>
      <c r="IQI402" s="366"/>
      <c r="IQJ402" s="366"/>
      <c r="IQK402" s="366"/>
      <c r="IQL402" s="366"/>
      <c r="IQM402" s="366"/>
      <c r="IQN402" s="366"/>
      <c r="IQO402" s="366"/>
      <c r="IQP402" s="366"/>
      <c r="IQQ402" s="366"/>
      <c r="IQR402" s="366"/>
      <c r="IQS402" s="366"/>
      <c r="IQT402" s="366"/>
      <c r="IQU402" s="366"/>
      <c r="IQV402" s="366"/>
      <c r="IQW402" s="366"/>
      <c r="IQX402" s="366"/>
      <c r="IQY402" s="366"/>
      <c r="IQZ402" s="366"/>
      <c r="IRA402" s="366"/>
      <c r="IRB402" s="366"/>
      <c r="IRC402" s="366"/>
      <c r="IRD402" s="366"/>
      <c r="IRE402" s="366"/>
      <c r="IRF402" s="366"/>
      <c r="IRG402" s="366"/>
      <c r="IRH402" s="366"/>
      <c r="IRI402" s="366"/>
      <c r="IRJ402" s="366"/>
      <c r="IRK402" s="366"/>
      <c r="IRL402" s="366"/>
      <c r="IRM402" s="366"/>
      <c r="IRN402" s="366"/>
      <c r="IRO402" s="366"/>
      <c r="IRP402" s="366"/>
      <c r="IRQ402" s="366"/>
      <c r="IRR402" s="366"/>
      <c r="IRS402" s="366"/>
      <c r="IRT402" s="366"/>
      <c r="IRU402" s="366"/>
      <c r="IRV402" s="366"/>
      <c r="IRW402" s="366"/>
      <c r="IRX402" s="366"/>
      <c r="IRY402" s="366"/>
      <c r="IRZ402" s="366"/>
      <c r="ISA402" s="366"/>
      <c r="ISB402" s="366"/>
      <c r="ISC402" s="366"/>
      <c r="ISD402" s="366"/>
      <c r="ISE402" s="366"/>
      <c r="ISF402" s="366"/>
      <c r="ISG402" s="366"/>
      <c r="ISH402" s="366"/>
      <c r="ISI402" s="366"/>
      <c r="ISJ402" s="366"/>
      <c r="ISK402" s="366"/>
      <c r="ISL402" s="366"/>
      <c r="ISM402" s="366"/>
      <c r="ISN402" s="366"/>
      <c r="ISO402" s="366"/>
      <c r="ISP402" s="366"/>
      <c r="ISQ402" s="366"/>
      <c r="ISR402" s="366"/>
      <c r="ISS402" s="366"/>
      <c r="IST402" s="366"/>
      <c r="ISU402" s="366"/>
      <c r="ISV402" s="366"/>
      <c r="ISW402" s="366"/>
      <c r="ISX402" s="366"/>
      <c r="ISY402" s="366"/>
      <c r="ISZ402" s="366"/>
      <c r="ITA402" s="366"/>
      <c r="ITB402" s="366"/>
      <c r="ITC402" s="366"/>
      <c r="ITD402" s="366"/>
      <c r="ITE402" s="366"/>
      <c r="ITF402" s="366"/>
      <c r="ITG402" s="366"/>
      <c r="ITH402" s="366"/>
      <c r="ITI402" s="366"/>
      <c r="ITJ402" s="366"/>
      <c r="ITK402" s="366"/>
      <c r="ITL402" s="366"/>
      <c r="ITM402" s="366"/>
      <c r="ITN402" s="366"/>
      <c r="ITO402" s="366"/>
      <c r="ITP402" s="366"/>
      <c r="ITQ402" s="366"/>
      <c r="ITR402" s="366"/>
      <c r="ITS402" s="366"/>
      <c r="ITT402" s="366"/>
      <c r="ITU402" s="366"/>
      <c r="ITV402" s="366"/>
      <c r="ITW402" s="366"/>
      <c r="ITX402" s="366"/>
      <c r="ITY402" s="366"/>
      <c r="ITZ402" s="366"/>
      <c r="IUA402" s="366"/>
      <c r="IUB402" s="366"/>
      <c r="IUC402" s="366"/>
      <c r="IUD402" s="366"/>
      <c r="IUE402" s="366"/>
      <c r="IUF402" s="366"/>
      <c r="IUG402" s="366"/>
      <c r="IUH402" s="366"/>
      <c r="IUI402" s="366"/>
      <c r="IUJ402" s="366"/>
      <c r="IUK402" s="366"/>
      <c r="IUL402" s="366"/>
      <c r="IUM402" s="366"/>
      <c r="IUN402" s="366"/>
      <c r="IUO402" s="366"/>
      <c r="IUP402" s="366"/>
      <c r="IUQ402" s="366"/>
      <c r="IUR402" s="366"/>
      <c r="IUS402" s="366"/>
      <c r="IUT402" s="366"/>
      <c r="IUU402" s="366"/>
      <c r="IUV402" s="366"/>
      <c r="IUW402" s="366"/>
      <c r="IUX402" s="366"/>
      <c r="IUY402" s="366"/>
      <c r="IUZ402" s="366"/>
      <c r="IVA402" s="366"/>
      <c r="IVB402" s="366"/>
      <c r="IVC402" s="366"/>
      <c r="IVD402" s="366"/>
      <c r="IVE402" s="366"/>
      <c r="IVF402" s="366"/>
      <c r="IVG402" s="366"/>
      <c r="IVH402" s="366"/>
      <c r="IVI402" s="366"/>
      <c r="IVJ402" s="366"/>
      <c r="IVK402" s="366"/>
      <c r="IVL402" s="366"/>
      <c r="IVM402" s="366"/>
      <c r="IVN402" s="366"/>
      <c r="IVO402" s="366"/>
      <c r="IVP402" s="366"/>
      <c r="IVQ402" s="366"/>
      <c r="IVR402" s="366"/>
      <c r="IVS402" s="366"/>
      <c r="IVT402" s="366"/>
      <c r="IVU402" s="366"/>
      <c r="IVV402" s="366"/>
      <c r="IVW402" s="366"/>
      <c r="IVX402" s="366"/>
      <c r="IVY402" s="366"/>
      <c r="IVZ402" s="366"/>
      <c r="IWA402" s="366"/>
      <c r="IWB402" s="366"/>
      <c r="IWC402" s="366"/>
      <c r="IWD402" s="366"/>
      <c r="IWE402" s="366"/>
      <c r="IWF402" s="366"/>
      <c r="IWG402" s="366"/>
      <c r="IWH402" s="366"/>
      <c r="IWI402" s="366"/>
      <c r="IWJ402" s="366"/>
      <c r="IWK402" s="366"/>
      <c r="IWL402" s="366"/>
      <c r="IWM402" s="366"/>
      <c r="IWN402" s="366"/>
      <c r="IWO402" s="366"/>
      <c r="IWP402" s="366"/>
      <c r="IWQ402" s="366"/>
      <c r="IWR402" s="366"/>
      <c r="IWS402" s="366"/>
      <c r="IWT402" s="366"/>
      <c r="IWU402" s="366"/>
      <c r="IWV402" s="366"/>
      <c r="IWW402" s="366"/>
      <c r="IWX402" s="366"/>
      <c r="IWY402" s="366"/>
      <c r="IWZ402" s="366"/>
      <c r="IXA402" s="366"/>
      <c r="IXB402" s="366"/>
      <c r="IXC402" s="366"/>
      <c r="IXD402" s="366"/>
      <c r="IXE402" s="366"/>
      <c r="IXF402" s="366"/>
      <c r="IXG402" s="366"/>
      <c r="IXH402" s="366"/>
      <c r="IXI402" s="366"/>
      <c r="IXJ402" s="366"/>
      <c r="IXK402" s="366"/>
      <c r="IXL402" s="366"/>
      <c r="IXM402" s="366"/>
      <c r="IXN402" s="366"/>
      <c r="IXO402" s="366"/>
      <c r="IXP402" s="366"/>
      <c r="IXQ402" s="366"/>
      <c r="IXR402" s="366"/>
      <c r="IXS402" s="366"/>
      <c r="IXT402" s="366"/>
      <c r="IXU402" s="366"/>
      <c r="IXV402" s="366"/>
      <c r="IXW402" s="366"/>
      <c r="IXX402" s="366"/>
      <c r="IXY402" s="366"/>
      <c r="IXZ402" s="366"/>
      <c r="IYA402" s="366"/>
      <c r="IYB402" s="366"/>
      <c r="IYC402" s="366"/>
      <c r="IYD402" s="366"/>
      <c r="IYE402" s="366"/>
      <c r="IYF402" s="366"/>
      <c r="IYG402" s="366"/>
      <c r="IYH402" s="366"/>
      <c r="IYI402" s="366"/>
      <c r="IYJ402" s="366"/>
      <c r="IYK402" s="366"/>
      <c r="IYL402" s="366"/>
      <c r="IYM402" s="366"/>
      <c r="IYN402" s="366"/>
      <c r="IYO402" s="366"/>
      <c r="IYP402" s="366"/>
      <c r="IYQ402" s="366"/>
      <c r="IYR402" s="366"/>
      <c r="IYS402" s="366"/>
      <c r="IYT402" s="366"/>
      <c r="IYU402" s="366"/>
      <c r="IYV402" s="366"/>
      <c r="IYW402" s="366"/>
      <c r="IYX402" s="366"/>
      <c r="IYY402" s="366"/>
      <c r="IYZ402" s="366"/>
      <c r="IZA402" s="366"/>
      <c r="IZB402" s="366"/>
      <c r="IZC402" s="366"/>
      <c r="IZD402" s="366"/>
      <c r="IZE402" s="366"/>
      <c r="IZF402" s="366"/>
      <c r="IZG402" s="366"/>
      <c r="IZH402" s="366"/>
      <c r="IZI402" s="366"/>
      <c r="IZJ402" s="366"/>
      <c r="IZK402" s="366"/>
      <c r="IZL402" s="366"/>
      <c r="IZM402" s="366"/>
      <c r="IZN402" s="366"/>
      <c r="IZO402" s="366"/>
      <c r="IZP402" s="366"/>
      <c r="IZQ402" s="366"/>
      <c r="IZR402" s="366"/>
      <c r="IZS402" s="366"/>
      <c r="IZT402" s="366"/>
      <c r="IZU402" s="366"/>
      <c r="IZV402" s="366"/>
      <c r="IZW402" s="366"/>
      <c r="IZX402" s="366"/>
      <c r="IZY402" s="366"/>
      <c r="IZZ402" s="366"/>
      <c r="JAA402" s="366"/>
      <c r="JAB402" s="366"/>
      <c r="JAC402" s="366"/>
      <c r="JAD402" s="366"/>
      <c r="JAE402" s="366"/>
      <c r="JAF402" s="366"/>
      <c r="JAG402" s="366"/>
      <c r="JAH402" s="366"/>
      <c r="JAI402" s="366"/>
      <c r="JAJ402" s="366"/>
      <c r="JAK402" s="366"/>
      <c r="JAL402" s="366"/>
      <c r="JAM402" s="366"/>
      <c r="JAN402" s="366"/>
      <c r="JAO402" s="366"/>
      <c r="JAP402" s="366"/>
      <c r="JAQ402" s="366"/>
      <c r="JAR402" s="366"/>
      <c r="JAS402" s="366"/>
      <c r="JAT402" s="366"/>
      <c r="JAU402" s="366"/>
      <c r="JAV402" s="366"/>
      <c r="JAW402" s="366"/>
      <c r="JAX402" s="366"/>
      <c r="JAY402" s="366"/>
      <c r="JAZ402" s="366"/>
      <c r="JBA402" s="366"/>
      <c r="JBB402" s="366"/>
      <c r="JBC402" s="366"/>
      <c r="JBD402" s="366"/>
      <c r="JBE402" s="366"/>
      <c r="JBF402" s="366"/>
      <c r="JBG402" s="366"/>
      <c r="JBH402" s="366"/>
      <c r="JBI402" s="366"/>
      <c r="JBJ402" s="366"/>
      <c r="JBK402" s="366"/>
      <c r="JBL402" s="366"/>
      <c r="JBM402" s="366"/>
      <c r="JBN402" s="366"/>
      <c r="JBO402" s="366"/>
      <c r="JBP402" s="366"/>
      <c r="JBQ402" s="366"/>
      <c r="JBR402" s="366"/>
      <c r="JBS402" s="366"/>
      <c r="JBT402" s="366"/>
      <c r="JBU402" s="366"/>
      <c r="JBV402" s="366"/>
      <c r="JBW402" s="366"/>
      <c r="JBX402" s="366"/>
      <c r="JBY402" s="366"/>
      <c r="JBZ402" s="366"/>
      <c r="JCA402" s="366"/>
      <c r="JCB402" s="366"/>
      <c r="JCC402" s="366"/>
      <c r="JCD402" s="366"/>
      <c r="JCE402" s="366"/>
      <c r="JCF402" s="366"/>
      <c r="JCG402" s="366"/>
      <c r="JCH402" s="366"/>
      <c r="JCI402" s="366"/>
      <c r="JCJ402" s="366"/>
      <c r="JCK402" s="366"/>
      <c r="JCL402" s="366"/>
      <c r="JCM402" s="366"/>
      <c r="JCN402" s="366"/>
      <c r="JCO402" s="366"/>
      <c r="JCP402" s="366"/>
      <c r="JCQ402" s="366"/>
      <c r="JCR402" s="366"/>
      <c r="JCS402" s="366"/>
      <c r="JCT402" s="366"/>
      <c r="JCU402" s="366"/>
      <c r="JCV402" s="366"/>
      <c r="JCW402" s="366"/>
      <c r="JCX402" s="366"/>
      <c r="JCY402" s="366"/>
      <c r="JCZ402" s="366"/>
      <c r="JDA402" s="366"/>
      <c r="JDB402" s="366"/>
      <c r="JDC402" s="366"/>
      <c r="JDD402" s="366"/>
      <c r="JDE402" s="366"/>
      <c r="JDF402" s="366"/>
      <c r="JDG402" s="366"/>
      <c r="JDH402" s="366"/>
      <c r="JDI402" s="366"/>
      <c r="JDJ402" s="366"/>
      <c r="JDK402" s="366"/>
      <c r="JDL402" s="366"/>
      <c r="JDM402" s="366"/>
      <c r="JDN402" s="366"/>
      <c r="JDO402" s="366"/>
      <c r="JDP402" s="366"/>
      <c r="JDQ402" s="366"/>
      <c r="JDR402" s="366"/>
      <c r="JDS402" s="366"/>
      <c r="JDT402" s="366"/>
      <c r="JDU402" s="366"/>
      <c r="JDV402" s="366"/>
      <c r="JDW402" s="366"/>
      <c r="JDX402" s="366"/>
      <c r="JDY402" s="366"/>
      <c r="JDZ402" s="366"/>
      <c r="JEA402" s="366"/>
      <c r="JEB402" s="366"/>
      <c r="JEC402" s="366"/>
      <c r="JED402" s="366"/>
      <c r="JEE402" s="366"/>
      <c r="JEF402" s="366"/>
      <c r="JEG402" s="366"/>
      <c r="JEH402" s="366"/>
      <c r="JEI402" s="366"/>
      <c r="JEJ402" s="366"/>
      <c r="JEK402" s="366"/>
      <c r="JEL402" s="366"/>
      <c r="JEM402" s="366"/>
      <c r="JEN402" s="366"/>
      <c r="JEO402" s="366"/>
      <c r="JEP402" s="366"/>
      <c r="JEQ402" s="366"/>
      <c r="JER402" s="366"/>
      <c r="JES402" s="366"/>
      <c r="JET402" s="366"/>
      <c r="JEU402" s="366"/>
      <c r="JEV402" s="366"/>
      <c r="JEW402" s="366"/>
      <c r="JEX402" s="366"/>
      <c r="JEY402" s="366"/>
      <c r="JEZ402" s="366"/>
      <c r="JFA402" s="366"/>
      <c r="JFB402" s="366"/>
      <c r="JFC402" s="366"/>
      <c r="JFD402" s="366"/>
      <c r="JFE402" s="366"/>
      <c r="JFF402" s="366"/>
      <c r="JFG402" s="366"/>
      <c r="JFH402" s="366"/>
      <c r="JFI402" s="366"/>
      <c r="JFJ402" s="366"/>
      <c r="JFK402" s="366"/>
      <c r="JFL402" s="366"/>
      <c r="JFM402" s="366"/>
      <c r="JFN402" s="366"/>
      <c r="JFO402" s="366"/>
      <c r="JFP402" s="366"/>
      <c r="JFQ402" s="366"/>
      <c r="JFR402" s="366"/>
      <c r="JFS402" s="366"/>
      <c r="JFT402" s="366"/>
      <c r="JFU402" s="366"/>
      <c r="JFV402" s="366"/>
      <c r="JFW402" s="366"/>
      <c r="JFX402" s="366"/>
      <c r="JFY402" s="366"/>
      <c r="JFZ402" s="366"/>
      <c r="JGA402" s="366"/>
      <c r="JGB402" s="366"/>
      <c r="JGC402" s="366"/>
      <c r="JGD402" s="366"/>
      <c r="JGE402" s="366"/>
      <c r="JGF402" s="366"/>
      <c r="JGG402" s="366"/>
      <c r="JGH402" s="366"/>
      <c r="JGI402" s="366"/>
      <c r="JGJ402" s="366"/>
      <c r="JGK402" s="366"/>
      <c r="JGL402" s="366"/>
      <c r="JGM402" s="366"/>
      <c r="JGN402" s="366"/>
      <c r="JGO402" s="366"/>
      <c r="JGP402" s="366"/>
      <c r="JGQ402" s="366"/>
      <c r="JGR402" s="366"/>
      <c r="JGS402" s="366"/>
      <c r="JGT402" s="366"/>
      <c r="JGU402" s="366"/>
      <c r="JGV402" s="366"/>
      <c r="JGW402" s="366"/>
      <c r="JGX402" s="366"/>
      <c r="JGY402" s="366"/>
      <c r="JGZ402" s="366"/>
      <c r="JHA402" s="366"/>
      <c r="JHB402" s="366"/>
      <c r="JHC402" s="366"/>
      <c r="JHD402" s="366"/>
      <c r="JHE402" s="366"/>
      <c r="JHF402" s="366"/>
      <c r="JHG402" s="366"/>
      <c r="JHH402" s="366"/>
      <c r="JHI402" s="366"/>
      <c r="JHJ402" s="366"/>
      <c r="JHK402" s="366"/>
      <c r="JHL402" s="366"/>
      <c r="JHM402" s="366"/>
      <c r="JHN402" s="366"/>
      <c r="JHO402" s="366"/>
      <c r="JHP402" s="366"/>
      <c r="JHQ402" s="366"/>
      <c r="JHR402" s="366"/>
      <c r="JHS402" s="366"/>
      <c r="JHT402" s="366"/>
      <c r="JHU402" s="366"/>
      <c r="JHV402" s="366"/>
      <c r="JHW402" s="366"/>
      <c r="JHX402" s="366"/>
      <c r="JHY402" s="366"/>
      <c r="JHZ402" s="366"/>
      <c r="JIA402" s="366"/>
      <c r="JIB402" s="366"/>
      <c r="JIC402" s="366"/>
      <c r="JID402" s="366"/>
      <c r="JIE402" s="366"/>
      <c r="JIF402" s="366"/>
      <c r="JIG402" s="366"/>
      <c r="JIH402" s="366"/>
      <c r="JII402" s="366"/>
      <c r="JIJ402" s="366"/>
      <c r="JIK402" s="366"/>
      <c r="JIL402" s="366"/>
      <c r="JIM402" s="366"/>
      <c r="JIN402" s="366"/>
      <c r="JIO402" s="366"/>
      <c r="JIP402" s="366"/>
      <c r="JIQ402" s="366"/>
      <c r="JIR402" s="366"/>
      <c r="JIS402" s="366"/>
      <c r="JIT402" s="366"/>
      <c r="JIU402" s="366"/>
      <c r="JIV402" s="366"/>
      <c r="JIW402" s="366"/>
      <c r="JIX402" s="366"/>
      <c r="JIY402" s="366"/>
      <c r="JIZ402" s="366"/>
      <c r="JJA402" s="366"/>
      <c r="JJB402" s="366"/>
      <c r="JJC402" s="366"/>
      <c r="JJD402" s="366"/>
      <c r="JJE402" s="366"/>
      <c r="JJF402" s="366"/>
      <c r="JJG402" s="366"/>
      <c r="JJH402" s="366"/>
      <c r="JJI402" s="366"/>
      <c r="JJJ402" s="366"/>
      <c r="JJK402" s="366"/>
      <c r="JJL402" s="366"/>
      <c r="JJM402" s="366"/>
      <c r="JJN402" s="366"/>
      <c r="JJO402" s="366"/>
      <c r="JJP402" s="366"/>
      <c r="JJQ402" s="366"/>
      <c r="JJR402" s="366"/>
      <c r="JJS402" s="366"/>
      <c r="JJT402" s="366"/>
      <c r="JJU402" s="366"/>
      <c r="JJV402" s="366"/>
      <c r="JJW402" s="366"/>
      <c r="JJX402" s="366"/>
      <c r="JJY402" s="366"/>
      <c r="JJZ402" s="366"/>
      <c r="JKA402" s="366"/>
      <c r="JKB402" s="366"/>
      <c r="JKC402" s="366"/>
      <c r="JKD402" s="366"/>
      <c r="JKE402" s="366"/>
      <c r="JKF402" s="366"/>
      <c r="JKG402" s="366"/>
      <c r="JKH402" s="366"/>
      <c r="JKI402" s="366"/>
      <c r="JKJ402" s="366"/>
      <c r="JKK402" s="366"/>
      <c r="JKL402" s="366"/>
      <c r="JKM402" s="366"/>
      <c r="JKN402" s="366"/>
      <c r="JKO402" s="366"/>
      <c r="JKP402" s="366"/>
      <c r="JKQ402" s="366"/>
      <c r="JKR402" s="366"/>
      <c r="JKS402" s="366"/>
      <c r="JKT402" s="366"/>
      <c r="JKU402" s="366"/>
      <c r="JKV402" s="366"/>
      <c r="JKW402" s="366"/>
      <c r="JKX402" s="366"/>
      <c r="JKY402" s="366"/>
      <c r="JKZ402" s="366"/>
      <c r="JLA402" s="366"/>
      <c r="JLB402" s="366"/>
      <c r="JLC402" s="366"/>
      <c r="JLD402" s="366"/>
      <c r="JLE402" s="366"/>
      <c r="JLF402" s="366"/>
      <c r="JLG402" s="366"/>
      <c r="JLH402" s="366"/>
      <c r="JLI402" s="366"/>
      <c r="JLJ402" s="366"/>
      <c r="JLK402" s="366"/>
      <c r="JLL402" s="366"/>
      <c r="JLM402" s="366"/>
      <c r="JLN402" s="366"/>
      <c r="JLO402" s="366"/>
      <c r="JLP402" s="366"/>
      <c r="JLQ402" s="366"/>
      <c r="JLR402" s="366"/>
      <c r="JLS402" s="366"/>
      <c r="JLT402" s="366"/>
      <c r="JLU402" s="366"/>
      <c r="JLV402" s="366"/>
      <c r="JLW402" s="366"/>
      <c r="JLX402" s="366"/>
      <c r="JLY402" s="366"/>
      <c r="JLZ402" s="366"/>
      <c r="JMA402" s="366"/>
      <c r="JMB402" s="366"/>
      <c r="JMC402" s="366"/>
      <c r="JMD402" s="366"/>
      <c r="JME402" s="366"/>
      <c r="JMF402" s="366"/>
      <c r="JMG402" s="366"/>
      <c r="JMH402" s="366"/>
      <c r="JMI402" s="366"/>
      <c r="JMJ402" s="366"/>
      <c r="JMK402" s="366"/>
      <c r="JML402" s="366"/>
      <c r="JMM402" s="366"/>
      <c r="JMN402" s="366"/>
      <c r="JMO402" s="366"/>
      <c r="JMP402" s="366"/>
      <c r="JMQ402" s="366"/>
      <c r="JMR402" s="366"/>
      <c r="JMS402" s="366"/>
      <c r="JMT402" s="366"/>
      <c r="JMU402" s="366"/>
      <c r="JMV402" s="366"/>
      <c r="JMW402" s="366"/>
      <c r="JMX402" s="366"/>
      <c r="JMY402" s="366"/>
      <c r="JMZ402" s="366"/>
      <c r="JNA402" s="366"/>
      <c r="JNB402" s="366"/>
      <c r="JNC402" s="366"/>
      <c r="JND402" s="366"/>
      <c r="JNE402" s="366"/>
      <c r="JNF402" s="366"/>
      <c r="JNG402" s="366"/>
      <c r="JNH402" s="366"/>
      <c r="JNI402" s="366"/>
      <c r="JNJ402" s="366"/>
      <c r="JNK402" s="366"/>
      <c r="JNL402" s="366"/>
      <c r="JNM402" s="366"/>
      <c r="JNN402" s="366"/>
      <c r="JNO402" s="366"/>
      <c r="JNP402" s="366"/>
      <c r="JNQ402" s="366"/>
      <c r="JNR402" s="366"/>
      <c r="JNS402" s="366"/>
      <c r="JNT402" s="366"/>
      <c r="JNU402" s="366"/>
      <c r="JNV402" s="366"/>
      <c r="JNW402" s="366"/>
      <c r="JNX402" s="366"/>
      <c r="JNY402" s="366"/>
      <c r="JNZ402" s="366"/>
      <c r="JOA402" s="366"/>
      <c r="JOB402" s="366"/>
      <c r="JOC402" s="366"/>
      <c r="JOD402" s="366"/>
      <c r="JOE402" s="366"/>
      <c r="JOF402" s="366"/>
      <c r="JOG402" s="366"/>
      <c r="JOH402" s="366"/>
      <c r="JOI402" s="366"/>
      <c r="JOJ402" s="366"/>
      <c r="JOK402" s="366"/>
      <c r="JOL402" s="366"/>
      <c r="JOM402" s="366"/>
      <c r="JON402" s="366"/>
      <c r="JOO402" s="366"/>
      <c r="JOP402" s="366"/>
      <c r="JOQ402" s="366"/>
      <c r="JOR402" s="366"/>
      <c r="JOS402" s="366"/>
      <c r="JOT402" s="366"/>
      <c r="JOU402" s="366"/>
      <c r="JOV402" s="366"/>
      <c r="JOW402" s="366"/>
      <c r="JOX402" s="366"/>
      <c r="JOY402" s="366"/>
      <c r="JOZ402" s="366"/>
      <c r="JPA402" s="366"/>
      <c r="JPB402" s="366"/>
      <c r="JPC402" s="366"/>
      <c r="JPD402" s="366"/>
      <c r="JPE402" s="366"/>
      <c r="JPF402" s="366"/>
      <c r="JPG402" s="366"/>
      <c r="JPH402" s="366"/>
      <c r="JPI402" s="366"/>
      <c r="JPJ402" s="366"/>
      <c r="JPK402" s="366"/>
      <c r="JPL402" s="366"/>
      <c r="JPM402" s="366"/>
      <c r="JPN402" s="366"/>
      <c r="JPO402" s="366"/>
      <c r="JPP402" s="366"/>
      <c r="JPQ402" s="366"/>
      <c r="JPR402" s="366"/>
      <c r="JPS402" s="366"/>
      <c r="JPT402" s="366"/>
      <c r="JPU402" s="366"/>
      <c r="JPV402" s="366"/>
      <c r="JPW402" s="366"/>
      <c r="JPX402" s="366"/>
      <c r="JPY402" s="366"/>
      <c r="JPZ402" s="366"/>
      <c r="JQA402" s="366"/>
      <c r="JQB402" s="366"/>
      <c r="JQC402" s="366"/>
      <c r="JQD402" s="366"/>
      <c r="JQE402" s="366"/>
      <c r="JQF402" s="366"/>
      <c r="JQG402" s="366"/>
      <c r="JQH402" s="366"/>
      <c r="JQI402" s="366"/>
      <c r="JQJ402" s="366"/>
      <c r="JQK402" s="366"/>
      <c r="JQL402" s="366"/>
      <c r="JQM402" s="366"/>
      <c r="JQN402" s="366"/>
      <c r="JQO402" s="366"/>
      <c r="JQP402" s="366"/>
      <c r="JQQ402" s="366"/>
      <c r="JQR402" s="366"/>
      <c r="JQS402" s="366"/>
      <c r="JQT402" s="366"/>
      <c r="JQU402" s="366"/>
      <c r="JQV402" s="366"/>
      <c r="JQW402" s="366"/>
      <c r="JQX402" s="366"/>
      <c r="JQY402" s="366"/>
      <c r="JQZ402" s="366"/>
      <c r="JRA402" s="366"/>
      <c r="JRB402" s="366"/>
      <c r="JRC402" s="366"/>
      <c r="JRD402" s="366"/>
      <c r="JRE402" s="366"/>
      <c r="JRF402" s="366"/>
      <c r="JRG402" s="366"/>
      <c r="JRH402" s="366"/>
      <c r="JRI402" s="366"/>
      <c r="JRJ402" s="366"/>
      <c r="JRK402" s="366"/>
      <c r="JRL402" s="366"/>
      <c r="JRM402" s="366"/>
      <c r="JRN402" s="366"/>
      <c r="JRO402" s="366"/>
      <c r="JRP402" s="366"/>
      <c r="JRQ402" s="366"/>
      <c r="JRR402" s="366"/>
      <c r="JRS402" s="366"/>
      <c r="JRT402" s="366"/>
      <c r="JRU402" s="366"/>
      <c r="JRV402" s="366"/>
      <c r="JRW402" s="366"/>
      <c r="JRX402" s="366"/>
      <c r="JRY402" s="366"/>
      <c r="JRZ402" s="366"/>
      <c r="JSA402" s="366"/>
      <c r="JSB402" s="366"/>
      <c r="JSC402" s="366"/>
      <c r="JSD402" s="366"/>
      <c r="JSE402" s="366"/>
      <c r="JSF402" s="366"/>
      <c r="JSG402" s="366"/>
      <c r="JSH402" s="366"/>
      <c r="JSI402" s="366"/>
      <c r="JSJ402" s="366"/>
      <c r="JSK402" s="366"/>
      <c r="JSL402" s="366"/>
      <c r="JSM402" s="366"/>
      <c r="JSN402" s="366"/>
      <c r="JSO402" s="366"/>
      <c r="JSP402" s="366"/>
      <c r="JSQ402" s="366"/>
      <c r="JSR402" s="366"/>
      <c r="JSS402" s="366"/>
      <c r="JST402" s="366"/>
      <c r="JSU402" s="366"/>
      <c r="JSV402" s="366"/>
      <c r="JSW402" s="366"/>
      <c r="JSX402" s="366"/>
      <c r="JSY402" s="366"/>
      <c r="JSZ402" s="366"/>
      <c r="JTA402" s="366"/>
      <c r="JTB402" s="366"/>
      <c r="JTC402" s="366"/>
      <c r="JTD402" s="366"/>
      <c r="JTE402" s="366"/>
      <c r="JTF402" s="366"/>
      <c r="JTG402" s="366"/>
      <c r="JTH402" s="366"/>
      <c r="JTI402" s="366"/>
      <c r="JTJ402" s="366"/>
      <c r="JTK402" s="366"/>
      <c r="JTL402" s="366"/>
      <c r="JTM402" s="366"/>
      <c r="JTN402" s="366"/>
      <c r="JTO402" s="366"/>
      <c r="JTP402" s="366"/>
      <c r="JTQ402" s="366"/>
      <c r="JTR402" s="366"/>
      <c r="JTS402" s="366"/>
      <c r="JTT402" s="366"/>
      <c r="JTU402" s="366"/>
      <c r="JTV402" s="366"/>
      <c r="JTW402" s="366"/>
      <c r="JTX402" s="366"/>
      <c r="JTY402" s="366"/>
      <c r="JTZ402" s="366"/>
      <c r="JUA402" s="366"/>
      <c r="JUB402" s="366"/>
      <c r="JUC402" s="366"/>
      <c r="JUD402" s="366"/>
      <c r="JUE402" s="366"/>
      <c r="JUF402" s="366"/>
      <c r="JUG402" s="366"/>
      <c r="JUH402" s="366"/>
      <c r="JUI402" s="366"/>
      <c r="JUJ402" s="366"/>
      <c r="JUK402" s="366"/>
      <c r="JUL402" s="366"/>
      <c r="JUM402" s="366"/>
      <c r="JUN402" s="366"/>
      <c r="JUO402" s="366"/>
      <c r="JUP402" s="366"/>
      <c r="JUQ402" s="366"/>
      <c r="JUR402" s="366"/>
      <c r="JUS402" s="366"/>
      <c r="JUT402" s="366"/>
      <c r="JUU402" s="366"/>
      <c r="JUV402" s="366"/>
      <c r="JUW402" s="366"/>
      <c r="JUX402" s="366"/>
      <c r="JUY402" s="366"/>
      <c r="JUZ402" s="366"/>
      <c r="JVA402" s="366"/>
      <c r="JVB402" s="366"/>
      <c r="JVC402" s="366"/>
      <c r="JVD402" s="366"/>
      <c r="JVE402" s="366"/>
      <c r="JVF402" s="366"/>
      <c r="JVG402" s="366"/>
      <c r="JVH402" s="366"/>
      <c r="JVI402" s="366"/>
      <c r="JVJ402" s="366"/>
      <c r="JVK402" s="366"/>
      <c r="JVL402" s="366"/>
      <c r="JVM402" s="366"/>
      <c r="JVN402" s="366"/>
      <c r="JVO402" s="366"/>
      <c r="JVP402" s="366"/>
      <c r="JVQ402" s="366"/>
      <c r="JVR402" s="366"/>
      <c r="JVS402" s="366"/>
      <c r="JVT402" s="366"/>
      <c r="JVU402" s="366"/>
      <c r="JVV402" s="366"/>
      <c r="JVW402" s="366"/>
      <c r="JVX402" s="366"/>
      <c r="JVY402" s="366"/>
      <c r="JVZ402" s="366"/>
      <c r="JWA402" s="366"/>
      <c r="JWB402" s="366"/>
      <c r="JWC402" s="366"/>
      <c r="JWD402" s="366"/>
      <c r="JWE402" s="366"/>
      <c r="JWF402" s="366"/>
      <c r="JWG402" s="366"/>
      <c r="JWH402" s="366"/>
      <c r="JWI402" s="366"/>
      <c r="JWJ402" s="366"/>
      <c r="JWK402" s="366"/>
      <c r="JWL402" s="366"/>
      <c r="JWM402" s="366"/>
      <c r="JWN402" s="366"/>
      <c r="JWO402" s="366"/>
      <c r="JWP402" s="366"/>
      <c r="JWQ402" s="366"/>
      <c r="JWR402" s="366"/>
      <c r="JWS402" s="366"/>
      <c r="JWT402" s="366"/>
      <c r="JWU402" s="366"/>
      <c r="JWV402" s="366"/>
      <c r="JWW402" s="366"/>
      <c r="JWX402" s="366"/>
      <c r="JWY402" s="366"/>
      <c r="JWZ402" s="366"/>
      <c r="JXA402" s="366"/>
      <c r="JXB402" s="366"/>
      <c r="JXC402" s="366"/>
      <c r="JXD402" s="366"/>
      <c r="JXE402" s="366"/>
      <c r="JXF402" s="366"/>
      <c r="JXG402" s="366"/>
      <c r="JXH402" s="366"/>
      <c r="JXI402" s="366"/>
      <c r="JXJ402" s="366"/>
      <c r="JXK402" s="366"/>
      <c r="JXL402" s="366"/>
      <c r="JXM402" s="366"/>
      <c r="JXN402" s="366"/>
      <c r="JXO402" s="366"/>
      <c r="JXP402" s="366"/>
      <c r="JXQ402" s="366"/>
      <c r="JXR402" s="366"/>
      <c r="JXS402" s="366"/>
      <c r="JXT402" s="366"/>
      <c r="JXU402" s="366"/>
      <c r="JXV402" s="366"/>
      <c r="JXW402" s="366"/>
      <c r="JXX402" s="366"/>
      <c r="JXY402" s="366"/>
      <c r="JXZ402" s="366"/>
      <c r="JYA402" s="366"/>
      <c r="JYB402" s="366"/>
      <c r="JYC402" s="366"/>
      <c r="JYD402" s="366"/>
      <c r="JYE402" s="366"/>
      <c r="JYF402" s="366"/>
      <c r="JYG402" s="366"/>
      <c r="JYH402" s="366"/>
      <c r="JYI402" s="366"/>
      <c r="JYJ402" s="366"/>
      <c r="JYK402" s="366"/>
      <c r="JYL402" s="366"/>
      <c r="JYM402" s="366"/>
      <c r="JYN402" s="366"/>
      <c r="JYO402" s="366"/>
      <c r="JYP402" s="366"/>
      <c r="JYQ402" s="366"/>
      <c r="JYR402" s="366"/>
      <c r="JYS402" s="366"/>
      <c r="JYT402" s="366"/>
      <c r="JYU402" s="366"/>
      <c r="JYV402" s="366"/>
      <c r="JYW402" s="366"/>
      <c r="JYX402" s="366"/>
      <c r="JYY402" s="366"/>
      <c r="JYZ402" s="366"/>
      <c r="JZA402" s="366"/>
      <c r="JZB402" s="366"/>
      <c r="JZC402" s="366"/>
      <c r="JZD402" s="366"/>
      <c r="JZE402" s="366"/>
      <c r="JZF402" s="366"/>
      <c r="JZG402" s="366"/>
      <c r="JZH402" s="366"/>
      <c r="JZI402" s="366"/>
      <c r="JZJ402" s="366"/>
      <c r="JZK402" s="366"/>
      <c r="JZL402" s="366"/>
      <c r="JZM402" s="366"/>
      <c r="JZN402" s="366"/>
      <c r="JZO402" s="366"/>
      <c r="JZP402" s="366"/>
      <c r="JZQ402" s="366"/>
      <c r="JZR402" s="366"/>
      <c r="JZS402" s="366"/>
      <c r="JZT402" s="366"/>
      <c r="JZU402" s="366"/>
      <c r="JZV402" s="366"/>
      <c r="JZW402" s="366"/>
      <c r="JZX402" s="366"/>
      <c r="JZY402" s="366"/>
      <c r="JZZ402" s="366"/>
      <c r="KAA402" s="366"/>
      <c r="KAB402" s="366"/>
      <c r="KAC402" s="366"/>
      <c r="KAD402" s="366"/>
      <c r="KAE402" s="366"/>
      <c r="KAF402" s="366"/>
      <c r="KAG402" s="366"/>
      <c r="KAH402" s="366"/>
      <c r="KAI402" s="366"/>
      <c r="KAJ402" s="366"/>
      <c r="KAK402" s="366"/>
      <c r="KAL402" s="366"/>
      <c r="KAM402" s="366"/>
      <c r="KAN402" s="366"/>
      <c r="KAO402" s="366"/>
      <c r="KAP402" s="366"/>
      <c r="KAQ402" s="366"/>
      <c r="KAR402" s="366"/>
      <c r="KAS402" s="366"/>
      <c r="KAT402" s="366"/>
      <c r="KAU402" s="366"/>
      <c r="KAV402" s="366"/>
      <c r="KAW402" s="366"/>
      <c r="KAX402" s="366"/>
      <c r="KAY402" s="366"/>
      <c r="KAZ402" s="366"/>
      <c r="KBA402" s="366"/>
      <c r="KBB402" s="366"/>
      <c r="KBC402" s="366"/>
      <c r="KBD402" s="366"/>
      <c r="KBE402" s="366"/>
      <c r="KBF402" s="366"/>
      <c r="KBG402" s="366"/>
      <c r="KBH402" s="366"/>
      <c r="KBI402" s="366"/>
      <c r="KBJ402" s="366"/>
      <c r="KBK402" s="366"/>
      <c r="KBL402" s="366"/>
      <c r="KBM402" s="366"/>
      <c r="KBN402" s="366"/>
      <c r="KBO402" s="366"/>
      <c r="KBP402" s="366"/>
      <c r="KBQ402" s="366"/>
      <c r="KBR402" s="366"/>
      <c r="KBS402" s="366"/>
      <c r="KBT402" s="366"/>
      <c r="KBU402" s="366"/>
      <c r="KBV402" s="366"/>
      <c r="KBW402" s="366"/>
      <c r="KBX402" s="366"/>
      <c r="KBY402" s="366"/>
      <c r="KBZ402" s="366"/>
      <c r="KCA402" s="366"/>
      <c r="KCB402" s="366"/>
      <c r="KCC402" s="366"/>
      <c r="KCD402" s="366"/>
      <c r="KCE402" s="366"/>
      <c r="KCF402" s="366"/>
      <c r="KCG402" s="366"/>
      <c r="KCH402" s="366"/>
      <c r="KCI402" s="366"/>
      <c r="KCJ402" s="366"/>
      <c r="KCK402" s="366"/>
      <c r="KCL402" s="366"/>
      <c r="KCM402" s="366"/>
      <c r="KCN402" s="366"/>
      <c r="KCO402" s="366"/>
      <c r="KCP402" s="366"/>
      <c r="KCQ402" s="366"/>
      <c r="KCR402" s="366"/>
      <c r="KCS402" s="366"/>
      <c r="KCT402" s="366"/>
      <c r="KCU402" s="366"/>
      <c r="KCV402" s="366"/>
      <c r="KCW402" s="366"/>
      <c r="KCX402" s="366"/>
      <c r="KCY402" s="366"/>
      <c r="KCZ402" s="366"/>
      <c r="KDA402" s="366"/>
      <c r="KDB402" s="366"/>
      <c r="KDC402" s="366"/>
      <c r="KDD402" s="366"/>
      <c r="KDE402" s="366"/>
      <c r="KDF402" s="366"/>
      <c r="KDG402" s="366"/>
      <c r="KDH402" s="366"/>
      <c r="KDI402" s="366"/>
      <c r="KDJ402" s="366"/>
      <c r="KDK402" s="366"/>
      <c r="KDL402" s="366"/>
      <c r="KDM402" s="366"/>
      <c r="KDN402" s="366"/>
      <c r="KDO402" s="366"/>
      <c r="KDP402" s="366"/>
      <c r="KDQ402" s="366"/>
      <c r="KDR402" s="366"/>
      <c r="KDS402" s="366"/>
      <c r="KDT402" s="366"/>
      <c r="KDU402" s="366"/>
      <c r="KDV402" s="366"/>
      <c r="KDW402" s="366"/>
      <c r="KDX402" s="366"/>
      <c r="KDY402" s="366"/>
      <c r="KDZ402" s="366"/>
      <c r="KEA402" s="366"/>
      <c r="KEB402" s="366"/>
      <c r="KEC402" s="366"/>
      <c r="KED402" s="366"/>
      <c r="KEE402" s="366"/>
      <c r="KEF402" s="366"/>
      <c r="KEG402" s="366"/>
      <c r="KEH402" s="366"/>
      <c r="KEI402" s="366"/>
      <c r="KEJ402" s="366"/>
      <c r="KEK402" s="366"/>
      <c r="KEL402" s="366"/>
      <c r="KEM402" s="366"/>
      <c r="KEN402" s="366"/>
      <c r="KEO402" s="366"/>
      <c r="KEP402" s="366"/>
      <c r="KEQ402" s="366"/>
      <c r="KER402" s="366"/>
      <c r="KES402" s="366"/>
      <c r="KET402" s="366"/>
      <c r="KEU402" s="366"/>
      <c r="KEV402" s="366"/>
      <c r="KEW402" s="366"/>
      <c r="KEX402" s="366"/>
      <c r="KEY402" s="366"/>
      <c r="KEZ402" s="366"/>
      <c r="KFA402" s="366"/>
      <c r="KFB402" s="366"/>
      <c r="KFC402" s="366"/>
      <c r="KFD402" s="366"/>
      <c r="KFE402" s="366"/>
      <c r="KFF402" s="366"/>
      <c r="KFG402" s="366"/>
      <c r="KFH402" s="366"/>
      <c r="KFI402" s="366"/>
      <c r="KFJ402" s="366"/>
      <c r="KFK402" s="366"/>
      <c r="KFL402" s="366"/>
      <c r="KFM402" s="366"/>
      <c r="KFN402" s="366"/>
      <c r="KFO402" s="366"/>
      <c r="KFP402" s="366"/>
      <c r="KFQ402" s="366"/>
      <c r="KFR402" s="366"/>
      <c r="KFS402" s="366"/>
      <c r="KFT402" s="366"/>
      <c r="KFU402" s="366"/>
      <c r="KFV402" s="366"/>
      <c r="KFW402" s="366"/>
      <c r="KFX402" s="366"/>
      <c r="KFY402" s="366"/>
      <c r="KFZ402" s="366"/>
      <c r="KGA402" s="366"/>
      <c r="KGB402" s="366"/>
      <c r="KGC402" s="366"/>
      <c r="KGD402" s="366"/>
      <c r="KGE402" s="366"/>
      <c r="KGF402" s="366"/>
      <c r="KGG402" s="366"/>
      <c r="KGH402" s="366"/>
      <c r="KGI402" s="366"/>
      <c r="KGJ402" s="366"/>
      <c r="KGK402" s="366"/>
      <c r="KGL402" s="366"/>
      <c r="KGM402" s="366"/>
      <c r="KGN402" s="366"/>
      <c r="KGO402" s="366"/>
      <c r="KGP402" s="366"/>
      <c r="KGQ402" s="366"/>
      <c r="KGR402" s="366"/>
      <c r="KGS402" s="366"/>
      <c r="KGT402" s="366"/>
      <c r="KGU402" s="366"/>
      <c r="KGV402" s="366"/>
      <c r="KGW402" s="366"/>
      <c r="KGX402" s="366"/>
      <c r="KGY402" s="366"/>
      <c r="KGZ402" s="366"/>
      <c r="KHA402" s="366"/>
      <c r="KHB402" s="366"/>
      <c r="KHC402" s="366"/>
      <c r="KHD402" s="366"/>
      <c r="KHE402" s="366"/>
      <c r="KHF402" s="366"/>
      <c r="KHG402" s="366"/>
      <c r="KHH402" s="366"/>
      <c r="KHI402" s="366"/>
      <c r="KHJ402" s="366"/>
      <c r="KHK402" s="366"/>
      <c r="KHL402" s="366"/>
      <c r="KHM402" s="366"/>
      <c r="KHN402" s="366"/>
      <c r="KHO402" s="366"/>
      <c r="KHP402" s="366"/>
      <c r="KHQ402" s="366"/>
      <c r="KHR402" s="366"/>
      <c r="KHS402" s="366"/>
      <c r="KHT402" s="366"/>
      <c r="KHU402" s="366"/>
      <c r="KHV402" s="366"/>
      <c r="KHW402" s="366"/>
      <c r="KHX402" s="366"/>
      <c r="KHY402" s="366"/>
      <c r="KHZ402" s="366"/>
      <c r="KIA402" s="366"/>
      <c r="KIB402" s="366"/>
      <c r="KIC402" s="366"/>
      <c r="KID402" s="366"/>
      <c r="KIE402" s="366"/>
      <c r="KIF402" s="366"/>
      <c r="KIG402" s="366"/>
      <c r="KIH402" s="366"/>
      <c r="KII402" s="366"/>
      <c r="KIJ402" s="366"/>
      <c r="KIK402" s="366"/>
      <c r="KIL402" s="366"/>
      <c r="KIM402" s="366"/>
      <c r="KIN402" s="366"/>
      <c r="KIO402" s="366"/>
      <c r="KIP402" s="366"/>
      <c r="KIQ402" s="366"/>
      <c r="KIR402" s="366"/>
      <c r="KIS402" s="366"/>
      <c r="KIT402" s="366"/>
      <c r="KIU402" s="366"/>
      <c r="KIV402" s="366"/>
      <c r="KIW402" s="366"/>
      <c r="KIX402" s="366"/>
      <c r="KIY402" s="366"/>
      <c r="KIZ402" s="366"/>
      <c r="KJA402" s="366"/>
      <c r="KJB402" s="366"/>
      <c r="KJC402" s="366"/>
      <c r="KJD402" s="366"/>
      <c r="KJE402" s="366"/>
      <c r="KJF402" s="366"/>
      <c r="KJG402" s="366"/>
      <c r="KJH402" s="366"/>
      <c r="KJI402" s="366"/>
      <c r="KJJ402" s="366"/>
      <c r="KJK402" s="366"/>
      <c r="KJL402" s="366"/>
      <c r="KJM402" s="366"/>
      <c r="KJN402" s="366"/>
      <c r="KJO402" s="366"/>
      <c r="KJP402" s="366"/>
      <c r="KJQ402" s="366"/>
      <c r="KJR402" s="366"/>
      <c r="KJS402" s="366"/>
      <c r="KJT402" s="366"/>
      <c r="KJU402" s="366"/>
      <c r="KJV402" s="366"/>
      <c r="KJW402" s="366"/>
      <c r="KJX402" s="366"/>
      <c r="KJY402" s="366"/>
      <c r="KJZ402" s="366"/>
      <c r="KKA402" s="366"/>
      <c r="KKB402" s="366"/>
      <c r="KKC402" s="366"/>
      <c r="KKD402" s="366"/>
      <c r="KKE402" s="366"/>
      <c r="KKF402" s="366"/>
      <c r="KKG402" s="366"/>
      <c r="KKH402" s="366"/>
      <c r="KKI402" s="366"/>
      <c r="KKJ402" s="366"/>
      <c r="KKK402" s="366"/>
      <c r="KKL402" s="366"/>
      <c r="KKM402" s="366"/>
      <c r="KKN402" s="366"/>
      <c r="KKO402" s="366"/>
      <c r="KKP402" s="366"/>
      <c r="KKQ402" s="366"/>
      <c r="KKR402" s="366"/>
      <c r="KKS402" s="366"/>
      <c r="KKT402" s="366"/>
      <c r="KKU402" s="366"/>
      <c r="KKV402" s="366"/>
      <c r="KKW402" s="366"/>
      <c r="KKX402" s="366"/>
      <c r="KKY402" s="366"/>
      <c r="KKZ402" s="366"/>
      <c r="KLA402" s="366"/>
      <c r="KLB402" s="366"/>
      <c r="KLC402" s="366"/>
      <c r="KLD402" s="366"/>
      <c r="KLE402" s="366"/>
      <c r="KLF402" s="366"/>
      <c r="KLG402" s="366"/>
      <c r="KLH402" s="366"/>
      <c r="KLI402" s="366"/>
      <c r="KLJ402" s="366"/>
      <c r="KLK402" s="366"/>
      <c r="KLL402" s="366"/>
      <c r="KLM402" s="366"/>
      <c r="KLN402" s="366"/>
      <c r="KLO402" s="366"/>
      <c r="KLP402" s="366"/>
      <c r="KLQ402" s="366"/>
      <c r="KLR402" s="366"/>
      <c r="KLS402" s="366"/>
      <c r="KLT402" s="366"/>
      <c r="KLU402" s="366"/>
      <c r="KLV402" s="366"/>
      <c r="KLW402" s="366"/>
      <c r="KLX402" s="366"/>
      <c r="KLY402" s="366"/>
      <c r="KLZ402" s="366"/>
      <c r="KMA402" s="366"/>
      <c r="KMB402" s="366"/>
      <c r="KMC402" s="366"/>
      <c r="KMD402" s="366"/>
      <c r="KME402" s="366"/>
      <c r="KMF402" s="366"/>
      <c r="KMG402" s="366"/>
      <c r="KMH402" s="366"/>
      <c r="KMI402" s="366"/>
      <c r="KMJ402" s="366"/>
      <c r="KMK402" s="366"/>
      <c r="KML402" s="366"/>
      <c r="KMM402" s="366"/>
      <c r="KMN402" s="366"/>
      <c r="KMO402" s="366"/>
      <c r="KMP402" s="366"/>
      <c r="KMQ402" s="366"/>
      <c r="KMR402" s="366"/>
      <c r="KMS402" s="366"/>
      <c r="KMT402" s="366"/>
      <c r="KMU402" s="366"/>
      <c r="KMV402" s="366"/>
      <c r="KMW402" s="366"/>
      <c r="KMX402" s="366"/>
      <c r="KMY402" s="366"/>
      <c r="KMZ402" s="366"/>
      <c r="KNA402" s="366"/>
      <c r="KNB402" s="366"/>
      <c r="KNC402" s="366"/>
      <c r="KND402" s="366"/>
      <c r="KNE402" s="366"/>
      <c r="KNF402" s="366"/>
      <c r="KNG402" s="366"/>
      <c r="KNH402" s="366"/>
      <c r="KNI402" s="366"/>
      <c r="KNJ402" s="366"/>
      <c r="KNK402" s="366"/>
      <c r="KNL402" s="366"/>
      <c r="KNM402" s="366"/>
      <c r="KNN402" s="366"/>
      <c r="KNO402" s="366"/>
      <c r="KNP402" s="366"/>
      <c r="KNQ402" s="366"/>
      <c r="KNR402" s="366"/>
      <c r="KNS402" s="366"/>
      <c r="KNT402" s="366"/>
      <c r="KNU402" s="366"/>
      <c r="KNV402" s="366"/>
      <c r="KNW402" s="366"/>
      <c r="KNX402" s="366"/>
      <c r="KNY402" s="366"/>
      <c r="KNZ402" s="366"/>
      <c r="KOA402" s="366"/>
      <c r="KOB402" s="366"/>
      <c r="KOC402" s="366"/>
      <c r="KOD402" s="366"/>
      <c r="KOE402" s="366"/>
      <c r="KOF402" s="366"/>
      <c r="KOG402" s="366"/>
      <c r="KOH402" s="366"/>
      <c r="KOI402" s="366"/>
      <c r="KOJ402" s="366"/>
      <c r="KOK402" s="366"/>
      <c r="KOL402" s="366"/>
      <c r="KOM402" s="366"/>
      <c r="KON402" s="366"/>
      <c r="KOO402" s="366"/>
      <c r="KOP402" s="366"/>
      <c r="KOQ402" s="366"/>
      <c r="KOR402" s="366"/>
      <c r="KOS402" s="366"/>
      <c r="KOT402" s="366"/>
      <c r="KOU402" s="366"/>
      <c r="KOV402" s="366"/>
      <c r="KOW402" s="366"/>
      <c r="KOX402" s="366"/>
      <c r="KOY402" s="366"/>
      <c r="KOZ402" s="366"/>
      <c r="KPA402" s="366"/>
      <c r="KPB402" s="366"/>
      <c r="KPC402" s="366"/>
      <c r="KPD402" s="366"/>
      <c r="KPE402" s="366"/>
      <c r="KPF402" s="366"/>
      <c r="KPG402" s="366"/>
      <c r="KPH402" s="366"/>
      <c r="KPI402" s="366"/>
      <c r="KPJ402" s="366"/>
      <c r="KPK402" s="366"/>
      <c r="KPL402" s="366"/>
      <c r="KPM402" s="366"/>
      <c r="KPN402" s="366"/>
      <c r="KPO402" s="366"/>
      <c r="KPP402" s="366"/>
      <c r="KPQ402" s="366"/>
      <c r="KPR402" s="366"/>
      <c r="KPS402" s="366"/>
      <c r="KPT402" s="366"/>
      <c r="KPU402" s="366"/>
      <c r="KPV402" s="366"/>
      <c r="KPW402" s="366"/>
      <c r="KPX402" s="366"/>
      <c r="KPY402" s="366"/>
      <c r="KPZ402" s="366"/>
      <c r="KQA402" s="366"/>
      <c r="KQB402" s="366"/>
      <c r="KQC402" s="366"/>
      <c r="KQD402" s="366"/>
      <c r="KQE402" s="366"/>
      <c r="KQF402" s="366"/>
      <c r="KQG402" s="366"/>
      <c r="KQH402" s="366"/>
      <c r="KQI402" s="366"/>
      <c r="KQJ402" s="366"/>
      <c r="KQK402" s="366"/>
      <c r="KQL402" s="366"/>
      <c r="KQM402" s="366"/>
      <c r="KQN402" s="366"/>
      <c r="KQO402" s="366"/>
      <c r="KQP402" s="366"/>
      <c r="KQQ402" s="366"/>
      <c r="KQR402" s="366"/>
      <c r="KQS402" s="366"/>
      <c r="KQT402" s="366"/>
      <c r="KQU402" s="366"/>
      <c r="KQV402" s="366"/>
      <c r="KQW402" s="366"/>
      <c r="KQX402" s="366"/>
      <c r="KQY402" s="366"/>
      <c r="KQZ402" s="366"/>
      <c r="KRA402" s="366"/>
      <c r="KRB402" s="366"/>
      <c r="KRC402" s="366"/>
      <c r="KRD402" s="366"/>
      <c r="KRE402" s="366"/>
      <c r="KRF402" s="366"/>
      <c r="KRG402" s="366"/>
      <c r="KRH402" s="366"/>
      <c r="KRI402" s="366"/>
      <c r="KRJ402" s="366"/>
      <c r="KRK402" s="366"/>
      <c r="KRL402" s="366"/>
      <c r="KRM402" s="366"/>
      <c r="KRN402" s="366"/>
      <c r="KRO402" s="366"/>
      <c r="KRP402" s="366"/>
      <c r="KRQ402" s="366"/>
      <c r="KRR402" s="366"/>
      <c r="KRS402" s="366"/>
      <c r="KRT402" s="366"/>
      <c r="KRU402" s="366"/>
      <c r="KRV402" s="366"/>
      <c r="KRW402" s="366"/>
      <c r="KRX402" s="366"/>
      <c r="KRY402" s="366"/>
      <c r="KRZ402" s="366"/>
      <c r="KSA402" s="366"/>
      <c r="KSB402" s="366"/>
      <c r="KSC402" s="366"/>
      <c r="KSD402" s="366"/>
      <c r="KSE402" s="366"/>
      <c r="KSF402" s="366"/>
      <c r="KSG402" s="366"/>
      <c r="KSH402" s="366"/>
      <c r="KSI402" s="366"/>
      <c r="KSJ402" s="366"/>
      <c r="KSK402" s="366"/>
      <c r="KSL402" s="366"/>
      <c r="KSM402" s="366"/>
      <c r="KSN402" s="366"/>
      <c r="KSO402" s="366"/>
      <c r="KSP402" s="366"/>
      <c r="KSQ402" s="366"/>
      <c r="KSR402" s="366"/>
      <c r="KSS402" s="366"/>
      <c r="KST402" s="366"/>
      <c r="KSU402" s="366"/>
      <c r="KSV402" s="366"/>
      <c r="KSW402" s="366"/>
      <c r="KSX402" s="366"/>
      <c r="KSY402" s="366"/>
      <c r="KSZ402" s="366"/>
      <c r="KTA402" s="366"/>
      <c r="KTB402" s="366"/>
      <c r="KTC402" s="366"/>
      <c r="KTD402" s="366"/>
      <c r="KTE402" s="366"/>
      <c r="KTF402" s="366"/>
      <c r="KTG402" s="366"/>
      <c r="KTH402" s="366"/>
      <c r="KTI402" s="366"/>
      <c r="KTJ402" s="366"/>
      <c r="KTK402" s="366"/>
      <c r="KTL402" s="366"/>
      <c r="KTM402" s="366"/>
      <c r="KTN402" s="366"/>
      <c r="KTO402" s="366"/>
      <c r="KTP402" s="366"/>
      <c r="KTQ402" s="366"/>
      <c r="KTR402" s="366"/>
      <c r="KTS402" s="366"/>
      <c r="KTT402" s="366"/>
      <c r="KTU402" s="366"/>
      <c r="KTV402" s="366"/>
      <c r="KTW402" s="366"/>
      <c r="KTX402" s="366"/>
      <c r="KTY402" s="366"/>
      <c r="KTZ402" s="366"/>
      <c r="KUA402" s="366"/>
      <c r="KUB402" s="366"/>
      <c r="KUC402" s="366"/>
      <c r="KUD402" s="366"/>
      <c r="KUE402" s="366"/>
      <c r="KUF402" s="366"/>
      <c r="KUG402" s="366"/>
      <c r="KUH402" s="366"/>
      <c r="KUI402" s="366"/>
      <c r="KUJ402" s="366"/>
      <c r="KUK402" s="366"/>
      <c r="KUL402" s="366"/>
      <c r="KUM402" s="366"/>
      <c r="KUN402" s="366"/>
      <c r="KUO402" s="366"/>
      <c r="KUP402" s="366"/>
      <c r="KUQ402" s="366"/>
      <c r="KUR402" s="366"/>
      <c r="KUS402" s="366"/>
      <c r="KUT402" s="366"/>
      <c r="KUU402" s="366"/>
      <c r="KUV402" s="366"/>
      <c r="KUW402" s="366"/>
      <c r="KUX402" s="366"/>
      <c r="KUY402" s="366"/>
      <c r="KUZ402" s="366"/>
      <c r="KVA402" s="366"/>
      <c r="KVB402" s="366"/>
      <c r="KVC402" s="366"/>
      <c r="KVD402" s="366"/>
      <c r="KVE402" s="366"/>
      <c r="KVF402" s="366"/>
      <c r="KVG402" s="366"/>
      <c r="KVH402" s="366"/>
      <c r="KVI402" s="366"/>
      <c r="KVJ402" s="366"/>
      <c r="KVK402" s="366"/>
      <c r="KVL402" s="366"/>
      <c r="KVM402" s="366"/>
      <c r="KVN402" s="366"/>
      <c r="KVO402" s="366"/>
      <c r="KVP402" s="366"/>
      <c r="KVQ402" s="366"/>
      <c r="KVR402" s="366"/>
      <c r="KVS402" s="366"/>
      <c r="KVT402" s="366"/>
      <c r="KVU402" s="366"/>
      <c r="KVV402" s="366"/>
      <c r="KVW402" s="366"/>
      <c r="KVX402" s="366"/>
      <c r="KVY402" s="366"/>
      <c r="KVZ402" s="366"/>
      <c r="KWA402" s="366"/>
      <c r="KWB402" s="366"/>
      <c r="KWC402" s="366"/>
      <c r="KWD402" s="366"/>
      <c r="KWE402" s="366"/>
      <c r="KWF402" s="366"/>
      <c r="KWG402" s="366"/>
      <c r="KWH402" s="366"/>
      <c r="KWI402" s="366"/>
      <c r="KWJ402" s="366"/>
      <c r="KWK402" s="366"/>
      <c r="KWL402" s="366"/>
      <c r="KWM402" s="366"/>
      <c r="KWN402" s="366"/>
      <c r="KWO402" s="366"/>
      <c r="KWP402" s="366"/>
      <c r="KWQ402" s="366"/>
      <c r="KWR402" s="366"/>
      <c r="KWS402" s="366"/>
      <c r="KWT402" s="366"/>
      <c r="KWU402" s="366"/>
      <c r="KWV402" s="366"/>
      <c r="KWW402" s="366"/>
      <c r="KWX402" s="366"/>
      <c r="KWY402" s="366"/>
      <c r="KWZ402" s="366"/>
      <c r="KXA402" s="366"/>
      <c r="KXB402" s="366"/>
      <c r="KXC402" s="366"/>
      <c r="KXD402" s="366"/>
      <c r="KXE402" s="366"/>
      <c r="KXF402" s="366"/>
      <c r="KXG402" s="366"/>
      <c r="KXH402" s="366"/>
      <c r="KXI402" s="366"/>
      <c r="KXJ402" s="366"/>
      <c r="KXK402" s="366"/>
      <c r="KXL402" s="366"/>
      <c r="KXM402" s="366"/>
      <c r="KXN402" s="366"/>
      <c r="KXO402" s="366"/>
      <c r="KXP402" s="366"/>
      <c r="KXQ402" s="366"/>
      <c r="KXR402" s="366"/>
      <c r="KXS402" s="366"/>
      <c r="KXT402" s="366"/>
      <c r="KXU402" s="366"/>
      <c r="KXV402" s="366"/>
      <c r="KXW402" s="366"/>
      <c r="KXX402" s="366"/>
      <c r="KXY402" s="366"/>
      <c r="KXZ402" s="366"/>
      <c r="KYA402" s="366"/>
      <c r="KYB402" s="366"/>
      <c r="KYC402" s="366"/>
      <c r="KYD402" s="366"/>
      <c r="KYE402" s="366"/>
      <c r="KYF402" s="366"/>
      <c r="KYG402" s="366"/>
      <c r="KYH402" s="366"/>
      <c r="KYI402" s="366"/>
      <c r="KYJ402" s="366"/>
      <c r="KYK402" s="366"/>
      <c r="KYL402" s="366"/>
      <c r="KYM402" s="366"/>
      <c r="KYN402" s="366"/>
      <c r="KYO402" s="366"/>
      <c r="KYP402" s="366"/>
      <c r="KYQ402" s="366"/>
      <c r="KYR402" s="366"/>
      <c r="KYS402" s="366"/>
      <c r="KYT402" s="366"/>
      <c r="KYU402" s="366"/>
      <c r="KYV402" s="366"/>
      <c r="KYW402" s="366"/>
      <c r="KYX402" s="366"/>
      <c r="KYY402" s="366"/>
      <c r="KYZ402" s="366"/>
      <c r="KZA402" s="366"/>
      <c r="KZB402" s="366"/>
      <c r="KZC402" s="366"/>
      <c r="KZD402" s="366"/>
      <c r="KZE402" s="366"/>
      <c r="KZF402" s="366"/>
      <c r="KZG402" s="366"/>
      <c r="KZH402" s="366"/>
      <c r="KZI402" s="366"/>
      <c r="KZJ402" s="366"/>
      <c r="KZK402" s="366"/>
      <c r="KZL402" s="366"/>
      <c r="KZM402" s="366"/>
      <c r="KZN402" s="366"/>
      <c r="KZO402" s="366"/>
      <c r="KZP402" s="366"/>
      <c r="KZQ402" s="366"/>
      <c r="KZR402" s="366"/>
      <c r="KZS402" s="366"/>
      <c r="KZT402" s="366"/>
      <c r="KZU402" s="366"/>
      <c r="KZV402" s="366"/>
      <c r="KZW402" s="366"/>
      <c r="KZX402" s="366"/>
      <c r="KZY402" s="366"/>
      <c r="KZZ402" s="366"/>
      <c r="LAA402" s="366"/>
      <c r="LAB402" s="366"/>
      <c r="LAC402" s="366"/>
      <c r="LAD402" s="366"/>
      <c r="LAE402" s="366"/>
      <c r="LAF402" s="366"/>
      <c r="LAG402" s="366"/>
      <c r="LAH402" s="366"/>
      <c r="LAI402" s="366"/>
      <c r="LAJ402" s="366"/>
      <c r="LAK402" s="366"/>
      <c r="LAL402" s="366"/>
      <c r="LAM402" s="366"/>
      <c r="LAN402" s="366"/>
      <c r="LAO402" s="366"/>
      <c r="LAP402" s="366"/>
      <c r="LAQ402" s="366"/>
      <c r="LAR402" s="366"/>
      <c r="LAS402" s="366"/>
      <c r="LAT402" s="366"/>
      <c r="LAU402" s="366"/>
      <c r="LAV402" s="366"/>
      <c r="LAW402" s="366"/>
      <c r="LAX402" s="366"/>
      <c r="LAY402" s="366"/>
      <c r="LAZ402" s="366"/>
      <c r="LBA402" s="366"/>
      <c r="LBB402" s="366"/>
      <c r="LBC402" s="366"/>
      <c r="LBD402" s="366"/>
      <c r="LBE402" s="366"/>
      <c r="LBF402" s="366"/>
      <c r="LBG402" s="366"/>
      <c r="LBH402" s="366"/>
      <c r="LBI402" s="366"/>
      <c r="LBJ402" s="366"/>
      <c r="LBK402" s="366"/>
      <c r="LBL402" s="366"/>
      <c r="LBM402" s="366"/>
      <c r="LBN402" s="366"/>
      <c r="LBO402" s="366"/>
      <c r="LBP402" s="366"/>
      <c r="LBQ402" s="366"/>
      <c r="LBR402" s="366"/>
      <c r="LBS402" s="366"/>
      <c r="LBT402" s="366"/>
      <c r="LBU402" s="366"/>
      <c r="LBV402" s="366"/>
      <c r="LBW402" s="366"/>
      <c r="LBX402" s="366"/>
      <c r="LBY402" s="366"/>
      <c r="LBZ402" s="366"/>
      <c r="LCA402" s="366"/>
      <c r="LCB402" s="366"/>
      <c r="LCC402" s="366"/>
      <c r="LCD402" s="366"/>
      <c r="LCE402" s="366"/>
      <c r="LCF402" s="366"/>
      <c r="LCG402" s="366"/>
      <c r="LCH402" s="366"/>
      <c r="LCI402" s="366"/>
      <c r="LCJ402" s="366"/>
      <c r="LCK402" s="366"/>
      <c r="LCL402" s="366"/>
      <c r="LCM402" s="366"/>
      <c r="LCN402" s="366"/>
      <c r="LCO402" s="366"/>
      <c r="LCP402" s="366"/>
      <c r="LCQ402" s="366"/>
      <c r="LCR402" s="366"/>
      <c r="LCS402" s="366"/>
      <c r="LCT402" s="366"/>
      <c r="LCU402" s="366"/>
      <c r="LCV402" s="366"/>
      <c r="LCW402" s="366"/>
      <c r="LCX402" s="366"/>
      <c r="LCY402" s="366"/>
      <c r="LCZ402" s="366"/>
      <c r="LDA402" s="366"/>
      <c r="LDB402" s="366"/>
      <c r="LDC402" s="366"/>
      <c r="LDD402" s="366"/>
      <c r="LDE402" s="366"/>
      <c r="LDF402" s="366"/>
      <c r="LDG402" s="366"/>
      <c r="LDH402" s="366"/>
      <c r="LDI402" s="366"/>
      <c r="LDJ402" s="366"/>
      <c r="LDK402" s="366"/>
      <c r="LDL402" s="366"/>
      <c r="LDM402" s="366"/>
      <c r="LDN402" s="366"/>
      <c r="LDO402" s="366"/>
      <c r="LDP402" s="366"/>
      <c r="LDQ402" s="366"/>
      <c r="LDR402" s="366"/>
      <c r="LDS402" s="366"/>
      <c r="LDT402" s="366"/>
      <c r="LDU402" s="366"/>
      <c r="LDV402" s="366"/>
      <c r="LDW402" s="366"/>
      <c r="LDX402" s="366"/>
      <c r="LDY402" s="366"/>
      <c r="LDZ402" s="366"/>
      <c r="LEA402" s="366"/>
      <c r="LEB402" s="366"/>
      <c r="LEC402" s="366"/>
      <c r="LED402" s="366"/>
      <c r="LEE402" s="366"/>
      <c r="LEF402" s="366"/>
      <c r="LEG402" s="366"/>
      <c r="LEH402" s="366"/>
      <c r="LEI402" s="366"/>
      <c r="LEJ402" s="366"/>
      <c r="LEK402" s="366"/>
      <c r="LEL402" s="366"/>
      <c r="LEM402" s="366"/>
      <c r="LEN402" s="366"/>
      <c r="LEO402" s="366"/>
      <c r="LEP402" s="366"/>
      <c r="LEQ402" s="366"/>
      <c r="LER402" s="366"/>
      <c r="LES402" s="366"/>
      <c r="LET402" s="366"/>
      <c r="LEU402" s="366"/>
      <c r="LEV402" s="366"/>
      <c r="LEW402" s="366"/>
      <c r="LEX402" s="366"/>
      <c r="LEY402" s="366"/>
      <c r="LEZ402" s="366"/>
      <c r="LFA402" s="366"/>
      <c r="LFB402" s="366"/>
      <c r="LFC402" s="366"/>
      <c r="LFD402" s="366"/>
      <c r="LFE402" s="366"/>
      <c r="LFF402" s="366"/>
      <c r="LFG402" s="366"/>
      <c r="LFH402" s="366"/>
      <c r="LFI402" s="366"/>
      <c r="LFJ402" s="366"/>
      <c r="LFK402" s="366"/>
      <c r="LFL402" s="366"/>
      <c r="LFM402" s="366"/>
      <c r="LFN402" s="366"/>
      <c r="LFO402" s="366"/>
      <c r="LFP402" s="366"/>
      <c r="LFQ402" s="366"/>
      <c r="LFR402" s="366"/>
      <c r="LFS402" s="366"/>
      <c r="LFT402" s="366"/>
      <c r="LFU402" s="366"/>
      <c r="LFV402" s="366"/>
      <c r="LFW402" s="366"/>
      <c r="LFX402" s="366"/>
      <c r="LFY402" s="366"/>
      <c r="LFZ402" s="366"/>
      <c r="LGA402" s="366"/>
      <c r="LGB402" s="366"/>
      <c r="LGC402" s="366"/>
      <c r="LGD402" s="366"/>
      <c r="LGE402" s="366"/>
      <c r="LGF402" s="366"/>
      <c r="LGG402" s="366"/>
      <c r="LGH402" s="366"/>
      <c r="LGI402" s="366"/>
      <c r="LGJ402" s="366"/>
      <c r="LGK402" s="366"/>
      <c r="LGL402" s="366"/>
      <c r="LGM402" s="366"/>
      <c r="LGN402" s="366"/>
      <c r="LGO402" s="366"/>
      <c r="LGP402" s="366"/>
      <c r="LGQ402" s="366"/>
      <c r="LGR402" s="366"/>
      <c r="LGS402" s="366"/>
      <c r="LGT402" s="366"/>
      <c r="LGU402" s="366"/>
      <c r="LGV402" s="366"/>
      <c r="LGW402" s="366"/>
      <c r="LGX402" s="366"/>
      <c r="LGY402" s="366"/>
      <c r="LGZ402" s="366"/>
      <c r="LHA402" s="366"/>
      <c r="LHB402" s="366"/>
      <c r="LHC402" s="366"/>
      <c r="LHD402" s="366"/>
      <c r="LHE402" s="366"/>
      <c r="LHF402" s="366"/>
      <c r="LHG402" s="366"/>
      <c r="LHH402" s="366"/>
      <c r="LHI402" s="366"/>
      <c r="LHJ402" s="366"/>
      <c r="LHK402" s="366"/>
      <c r="LHL402" s="366"/>
      <c r="LHM402" s="366"/>
      <c r="LHN402" s="366"/>
      <c r="LHO402" s="366"/>
      <c r="LHP402" s="366"/>
      <c r="LHQ402" s="366"/>
      <c r="LHR402" s="366"/>
      <c r="LHS402" s="366"/>
      <c r="LHT402" s="366"/>
      <c r="LHU402" s="366"/>
      <c r="LHV402" s="366"/>
      <c r="LHW402" s="366"/>
      <c r="LHX402" s="366"/>
      <c r="LHY402" s="366"/>
      <c r="LHZ402" s="366"/>
      <c r="LIA402" s="366"/>
      <c r="LIB402" s="366"/>
      <c r="LIC402" s="366"/>
      <c r="LID402" s="366"/>
      <c r="LIE402" s="366"/>
      <c r="LIF402" s="366"/>
      <c r="LIG402" s="366"/>
      <c r="LIH402" s="366"/>
      <c r="LII402" s="366"/>
      <c r="LIJ402" s="366"/>
      <c r="LIK402" s="366"/>
      <c r="LIL402" s="366"/>
      <c r="LIM402" s="366"/>
      <c r="LIN402" s="366"/>
      <c r="LIO402" s="366"/>
      <c r="LIP402" s="366"/>
      <c r="LIQ402" s="366"/>
      <c r="LIR402" s="366"/>
      <c r="LIS402" s="366"/>
      <c r="LIT402" s="366"/>
      <c r="LIU402" s="366"/>
      <c r="LIV402" s="366"/>
      <c r="LIW402" s="366"/>
      <c r="LIX402" s="366"/>
      <c r="LIY402" s="366"/>
      <c r="LIZ402" s="366"/>
      <c r="LJA402" s="366"/>
      <c r="LJB402" s="366"/>
      <c r="LJC402" s="366"/>
      <c r="LJD402" s="366"/>
      <c r="LJE402" s="366"/>
      <c r="LJF402" s="366"/>
      <c r="LJG402" s="366"/>
      <c r="LJH402" s="366"/>
      <c r="LJI402" s="366"/>
      <c r="LJJ402" s="366"/>
      <c r="LJK402" s="366"/>
      <c r="LJL402" s="366"/>
      <c r="LJM402" s="366"/>
      <c r="LJN402" s="366"/>
      <c r="LJO402" s="366"/>
      <c r="LJP402" s="366"/>
      <c r="LJQ402" s="366"/>
      <c r="LJR402" s="366"/>
      <c r="LJS402" s="366"/>
      <c r="LJT402" s="366"/>
      <c r="LJU402" s="366"/>
      <c r="LJV402" s="366"/>
      <c r="LJW402" s="366"/>
      <c r="LJX402" s="366"/>
      <c r="LJY402" s="366"/>
      <c r="LJZ402" s="366"/>
      <c r="LKA402" s="366"/>
      <c r="LKB402" s="366"/>
      <c r="LKC402" s="366"/>
      <c r="LKD402" s="366"/>
      <c r="LKE402" s="366"/>
      <c r="LKF402" s="366"/>
      <c r="LKG402" s="366"/>
      <c r="LKH402" s="366"/>
      <c r="LKI402" s="366"/>
      <c r="LKJ402" s="366"/>
      <c r="LKK402" s="366"/>
      <c r="LKL402" s="366"/>
      <c r="LKM402" s="366"/>
      <c r="LKN402" s="366"/>
      <c r="LKO402" s="366"/>
      <c r="LKP402" s="366"/>
      <c r="LKQ402" s="366"/>
      <c r="LKR402" s="366"/>
      <c r="LKS402" s="366"/>
      <c r="LKT402" s="366"/>
      <c r="LKU402" s="366"/>
      <c r="LKV402" s="366"/>
      <c r="LKW402" s="366"/>
      <c r="LKX402" s="366"/>
      <c r="LKY402" s="366"/>
      <c r="LKZ402" s="366"/>
      <c r="LLA402" s="366"/>
      <c r="LLB402" s="366"/>
      <c r="LLC402" s="366"/>
      <c r="LLD402" s="366"/>
      <c r="LLE402" s="366"/>
      <c r="LLF402" s="366"/>
      <c r="LLG402" s="366"/>
      <c r="LLH402" s="366"/>
      <c r="LLI402" s="366"/>
      <c r="LLJ402" s="366"/>
      <c r="LLK402" s="366"/>
      <c r="LLL402" s="366"/>
      <c r="LLM402" s="366"/>
      <c r="LLN402" s="366"/>
      <c r="LLO402" s="366"/>
      <c r="LLP402" s="366"/>
      <c r="LLQ402" s="366"/>
      <c r="LLR402" s="366"/>
      <c r="LLS402" s="366"/>
      <c r="LLT402" s="366"/>
      <c r="LLU402" s="366"/>
      <c r="LLV402" s="366"/>
      <c r="LLW402" s="366"/>
      <c r="LLX402" s="366"/>
      <c r="LLY402" s="366"/>
      <c r="LLZ402" s="366"/>
      <c r="LMA402" s="366"/>
      <c r="LMB402" s="366"/>
      <c r="LMC402" s="366"/>
      <c r="LMD402" s="366"/>
      <c r="LME402" s="366"/>
      <c r="LMF402" s="366"/>
      <c r="LMG402" s="366"/>
      <c r="LMH402" s="366"/>
      <c r="LMI402" s="366"/>
      <c r="LMJ402" s="366"/>
      <c r="LMK402" s="366"/>
      <c r="LML402" s="366"/>
      <c r="LMM402" s="366"/>
      <c r="LMN402" s="366"/>
      <c r="LMO402" s="366"/>
      <c r="LMP402" s="366"/>
      <c r="LMQ402" s="366"/>
      <c r="LMR402" s="366"/>
      <c r="LMS402" s="366"/>
      <c r="LMT402" s="366"/>
      <c r="LMU402" s="366"/>
      <c r="LMV402" s="366"/>
      <c r="LMW402" s="366"/>
      <c r="LMX402" s="366"/>
      <c r="LMY402" s="366"/>
      <c r="LMZ402" s="366"/>
      <c r="LNA402" s="366"/>
      <c r="LNB402" s="366"/>
      <c r="LNC402" s="366"/>
      <c r="LND402" s="366"/>
      <c r="LNE402" s="366"/>
      <c r="LNF402" s="366"/>
      <c r="LNG402" s="366"/>
      <c r="LNH402" s="366"/>
      <c r="LNI402" s="366"/>
      <c r="LNJ402" s="366"/>
      <c r="LNK402" s="366"/>
      <c r="LNL402" s="366"/>
      <c r="LNM402" s="366"/>
      <c r="LNN402" s="366"/>
      <c r="LNO402" s="366"/>
      <c r="LNP402" s="366"/>
      <c r="LNQ402" s="366"/>
      <c r="LNR402" s="366"/>
      <c r="LNS402" s="366"/>
      <c r="LNT402" s="366"/>
      <c r="LNU402" s="366"/>
      <c r="LNV402" s="366"/>
      <c r="LNW402" s="366"/>
      <c r="LNX402" s="366"/>
      <c r="LNY402" s="366"/>
      <c r="LNZ402" s="366"/>
      <c r="LOA402" s="366"/>
      <c r="LOB402" s="366"/>
      <c r="LOC402" s="366"/>
      <c r="LOD402" s="366"/>
      <c r="LOE402" s="366"/>
      <c r="LOF402" s="366"/>
      <c r="LOG402" s="366"/>
      <c r="LOH402" s="366"/>
      <c r="LOI402" s="366"/>
      <c r="LOJ402" s="366"/>
      <c r="LOK402" s="366"/>
      <c r="LOL402" s="366"/>
      <c r="LOM402" s="366"/>
      <c r="LON402" s="366"/>
      <c r="LOO402" s="366"/>
      <c r="LOP402" s="366"/>
      <c r="LOQ402" s="366"/>
      <c r="LOR402" s="366"/>
      <c r="LOS402" s="366"/>
      <c r="LOT402" s="366"/>
      <c r="LOU402" s="366"/>
      <c r="LOV402" s="366"/>
      <c r="LOW402" s="366"/>
      <c r="LOX402" s="366"/>
      <c r="LOY402" s="366"/>
      <c r="LOZ402" s="366"/>
      <c r="LPA402" s="366"/>
      <c r="LPB402" s="366"/>
      <c r="LPC402" s="366"/>
      <c r="LPD402" s="366"/>
      <c r="LPE402" s="366"/>
      <c r="LPF402" s="366"/>
      <c r="LPG402" s="366"/>
      <c r="LPH402" s="366"/>
      <c r="LPI402" s="366"/>
      <c r="LPJ402" s="366"/>
      <c r="LPK402" s="366"/>
      <c r="LPL402" s="366"/>
      <c r="LPM402" s="366"/>
      <c r="LPN402" s="366"/>
      <c r="LPO402" s="366"/>
      <c r="LPP402" s="366"/>
      <c r="LPQ402" s="366"/>
      <c r="LPR402" s="366"/>
      <c r="LPS402" s="366"/>
      <c r="LPT402" s="366"/>
      <c r="LPU402" s="366"/>
      <c r="LPV402" s="366"/>
      <c r="LPW402" s="366"/>
      <c r="LPX402" s="366"/>
      <c r="LPY402" s="366"/>
      <c r="LPZ402" s="366"/>
      <c r="LQA402" s="366"/>
      <c r="LQB402" s="366"/>
      <c r="LQC402" s="366"/>
      <c r="LQD402" s="366"/>
      <c r="LQE402" s="366"/>
      <c r="LQF402" s="366"/>
      <c r="LQG402" s="366"/>
      <c r="LQH402" s="366"/>
      <c r="LQI402" s="366"/>
      <c r="LQJ402" s="366"/>
      <c r="LQK402" s="366"/>
      <c r="LQL402" s="366"/>
      <c r="LQM402" s="366"/>
      <c r="LQN402" s="366"/>
      <c r="LQO402" s="366"/>
      <c r="LQP402" s="366"/>
      <c r="LQQ402" s="366"/>
      <c r="LQR402" s="366"/>
      <c r="LQS402" s="366"/>
      <c r="LQT402" s="366"/>
      <c r="LQU402" s="366"/>
      <c r="LQV402" s="366"/>
      <c r="LQW402" s="366"/>
      <c r="LQX402" s="366"/>
      <c r="LQY402" s="366"/>
      <c r="LQZ402" s="366"/>
      <c r="LRA402" s="366"/>
      <c r="LRB402" s="366"/>
      <c r="LRC402" s="366"/>
      <c r="LRD402" s="366"/>
      <c r="LRE402" s="366"/>
      <c r="LRF402" s="366"/>
      <c r="LRG402" s="366"/>
      <c r="LRH402" s="366"/>
      <c r="LRI402" s="366"/>
      <c r="LRJ402" s="366"/>
      <c r="LRK402" s="366"/>
      <c r="LRL402" s="366"/>
      <c r="LRM402" s="366"/>
      <c r="LRN402" s="366"/>
      <c r="LRO402" s="366"/>
      <c r="LRP402" s="366"/>
      <c r="LRQ402" s="366"/>
      <c r="LRR402" s="366"/>
      <c r="LRS402" s="366"/>
      <c r="LRT402" s="366"/>
      <c r="LRU402" s="366"/>
      <c r="LRV402" s="366"/>
      <c r="LRW402" s="366"/>
      <c r="LRX402" s="366"/>
      <c r="LRY402" s="366"/>
      <c r="LRZ402" s="366"/>
      <c r="LSA402" s="366"/>
      <c r="LSB402" s="366"/>
      <c r="LSC402" s="366"/>
      <c r="LSD402" s="366"/>
      <c r="LSE402" s="366"/>
      <c r="LSF402" s="366"/>
      <c r="LSG402" s="366"/>
      <c r="LSH402" s="366"/>
      <c r="LSI402" s="366"/>
      <c r="LSJ402" s="366"/>
      <c r="LSK402" s="366"/>
      <c r="LSL402" s="366"/>
      <c r="LSM402" s="366"/>
      <c r="LSN402" s="366"/>
      <c r="LSO402" s="366"/>
      <c r="LSP402" s="366"/>
      <c r="LSQ402" s="366"/>
      <c r="LSR402" s="366"/>
      <c r="LSS402" s="366"/>
      <c r="LST402" s="366"/>
      <c r="LSU402" s="366"/>
      <c r="LSV402" s="366"/>
      <c r="LSW402" s="366"/>
      <c r="LSX402" s="366"/>
      <c r="LSY402" s="366"/>
      <c r="LSZ402" s="366"/>
      <c r="LTA402" s="366"/>
      <c r="LTB402" s="366"/>
      <c r="LTC402" s="366"/>
      <c r="LTD402" s="366"/>
      <c r="LTE402" s="366"/>
      <c r="LTF402" s="366"/>
      <c r="LTG402" s="366"/>
      <c r="LTH402" s="366"/>
      <c r="LTI402" s="366"/>
      <c r="LTJ402" s="366"/>
      <c r="LTK402" s="366"/>
      <c r="LTL402" s="366"/>
      <c r="LTM402" s="366"/>
      <c r="LTN402" s="366"/>
      <c r="LTO402" s="366"/>
      <c r="LTP402" s="366"/>
      <c r="LTQ402" s="366"/>
      <c r="LTR402" s="366"/>
      <c r="LTS402" s="366"/>
      <c r="LTT402" s="366"/>
      <c r="LTU402" s="366"/>
      <c r="LTV402" s="366"/>
      <c r="LTW402" s="366"/>
      <c r="LTX402" s="366"/>
      <c r="LTY402" s="366"/>
      <c r="LTZ402" s="366"/>
      <c r="LUA402" s="366"/>
      <c r="LUB402" s="366"/>
      <c r="LUC402" s="366"/>
      <c r="LUD402" s="366"/>
      <c r="LUE402" s="366"/>
      <c r="LUF402" s="366"/>
      <c r="LUG402" s="366"/>
      <c r="LUH402" s="366"/>
      <c r="LUI402" s="366"/>
      <c r="LUJ402" s="366"/>
      <c r="LUK402" s="366"/>
      <c r="LUL402" s="366"/>
      <c r="LUM402" s="366"/>
      <c r="LUN402" s="366"/>
      <c r="LUO402" s="366"/>
      <c r="LUP402" s="366"/>
      <c r="LUQ402" s="366"/>
      <c r="LUR402" s="366"/>
      <c r="LUS402" s="366"/>
      <c r="LUT402" s="366"/>
      <c r="LUU402" s="366"/>
      <c r="LUV402" s="366"/>
      <c r="LUW402" s="366"/>
      <c r="LUX402" s="366"/>
      <c r="LUY402" s="366"/>
      <c r="LUZ402" s="366"/>
      <c r="LVA402" s="366"/>
      <c r="LVB402" s="366"/>
      <c r="LVC402" s="366"/>
      <c r="LVD402" s="366"/>
      <c r="LVE402" s="366"/>
      <c r="LVF402" s="366"/>
      <c r="LVG402" s="366"/>
      <c r="LVH402" s="366"/>
      <c r="LVI402" s="366"/>
      <c r="LVJ402" s="366"/>
      <c r="LVK402" s="366"/>
      <c r="LVL402" s="366"/>
      <c r="LVM402" s="366"/>
      <c r="LVN402" s="366"/>
      <c r="LVO402" s="366"/>
      <c r="LVP402" s="366"/>
      <c r="LVQ402" s="366"/>
      <c r="LVR402" s="366"/>
      <c r="LVS402" s="366"/>
      <c r="LVT402" s="366"/>
      <c r="LVU402" s="366"/>
      <c r="LVV402" s="366"/>
      <c r="LVW402" s="366"/>
      <c r="LVX402" s="366"/>
      <c r="LVY402" s="366"/>
      <c r="LVZ402" s="366"/>
      <c r="LWA402" s="366"/>
      <c r="LWB402" s="366"/>
      <c r="LWC402" s="366"/>
      <c r="LWD402" s="366"/>
      <c r="LWE402" s="366"/>
      <c r="LWF402" s="366"/>
      <c r="LWG402" s="366"/>
      <c r="LWH402" s="366"/>
      <c r="LWI402" s="366"/>
      <c r="LWJ402" s="366"/>
      <c r="LWK402" s="366"/>
      <c r="LWL402" s="366"/>
      <c r="LWM402" s="366"/>
      <c r="LWN402" s="366"/>
      <c r="LWO402" s="366"/>
      <c r="LWP402" s="366"/>
      <c r="LWQ402" s="366"/>
      <c r="LWR402" s="366"/>
      <c r="LWS402" s="366"/>
      <c r="LWT402" s="366"/>
      <c r="LWU402" s="366"/>
      <c r="LWV402" s="366"/>
      <c r="LWW402" s="366"/>
      <c r="LWX402" s="366"/>
      <c r="LWY402" s="366"/>
      <c r="LWZ402" s="366"/>
      <c r="LXA402" s="366"/>
      <c r="LXB402" s="366"/>
      <c r="LXC402" s="366"/>
      <c r="LXD402" s="366"/>
      <c r="LXE402" s="366"/>
      <c r="LXF402" s="366"/>
      <c r="LXG402" s="366"/>
      <c r="LXH402" s="366"/>
      <c r="LXI402" s="366"/>
      <c r="LXJ402" s="366"/>
      <c r="LXK402" s="366"/>
      <c r="LXL402" s="366"/>
      <c r="LXM402" s="366"/>
      <c r="LXN402" s="366"/>
      <c r="LXO402" s="366"/>
      <c r="LXP402" s="366"/>
      <c r="LXQ402" s="366"/>
      <c r="LXR402" s="366"/>
      <c r="LXS402" s="366"/>
      <c r="LXT402" s="366"/>
      <c r="LXU402" s="366"/>
      <c r="LXV402" s="366"/>
      <c r="LXW402" s="366"/>
      <c r="LXX402" s="366"/>
      <c r="LXY402" s="366"/>
      <c r="LXZ402" s="366"/>
      <c r="LYA402" s="366"/>
      <c r="LYB402" s="366"/>
      <c r="LYC402" s="366"/>
      <c r="LYD402" s="366"/>
      <c r="LYE402" s="366"/>
      <c r="LYF402" s="366"/>
      <c r="LYG402" s="366"/>
      <c r="LYH402" s="366"/>
      <c r="LYI402" s="366"/>
      <c r="LYJ402" s="366"/>
      <c r="LYK402" s="366"/>
      <c r="LYL402" s="366"/>
      <c r="LYM402" s="366"/>
      <c r="LYN402" s="366"/>
      <c r="LYO402" s="366"/>
      <c r="LYP402" s="366"/>
      <c r="LYQ402" s="366"/>
      <c r="LYR402" s="366"/>
      <c r="LYS402" s="366"/>
      <c r="LYT402" s="366"/>
      <c r="LYU402" s="366"/>
      <c r="LYV402" s="366"/>
      <c r="LYW402" s="366"/>
      <c r="LYX402" s="366"/>
      <c r="LYY402" s="366"/>
      <c r="LYZ402" s="366"/>
      <c r="LZA402" s="366"/>
      <c r="LZB402" s="366"/>
      <c r="LZC402" s="366"/>
      <c r="LZD402" s="366"/>
      <c r="LZE402" s="366"/>
      <c r="LZF402" s="366"/>
      <c r="LZG402" s="366"/>
      <c r="LZH402" s="366"/>
      <c r="LZI402" s="366"/>
      <c r="LZJ402" s="366"/>
      <c r="LZK402" s="366"/>
      <c r="LZL402" s="366"/>
      <c r="LZM402" s="366"/>
      <c r="LZN402" s="366"/>
      <c r="LZO402" s="366"/>
      <c r="LZP402" s="366"/>
      <c r="LZQ402" s="366"/>
      <c r="LZR402" s="366"/>
      <c r="LZS402" s="366"/>
      <c r="LZT402" s="366"/>
      <c r="LZU402" s="366"/>
      <c r="LZV402" s="366"/>
      <c r="LZW402" s="366"/>
      <c r="LZX402" s="366"/>
      <c r="LZY402" s="366"/>
      <c r="LZZ402" s="366"/>
      <c r="MAA402" s="366"/>
      <c r="MAB402" s="366"/>
      <c r="MAC402" s="366"/>
      <c r="MAD402" s="366"/>
      <c r="MAE402" s="366"/>
      <c r="MAF402" s="366"/>
      <c r="MAG402" s="366"/>
      <c r="MAH402" s="366"/>
      <c r="MAI402" s="366"/>
      <c r="MAJ402" s="366"/>
      <c r="MAK402" s="366"/>
      <c r="MAL402" s="366"/>
      <c r="MAM402" s="366"/>
      <c r="MAN402" s="366"/>
      <c r="MAO402" s="366"/>
      <c r="MAP402" s="366"/>
      <c r="MAQ402" s="366"/>
      <c r="MAR402" s="366"/>
      <c r="MAS402" s="366"/>
      <c r="MAT402" s="366"/>
      <c r="MAU402" s="366"/>
      <c r="MAV402" s="366"/>
      <c r="MAW402" s="366"/>
      <c r="MAX402" s="366"/>
      <c r="MAY402" s="366"/>
      <c r="MAZ402" s="366"/>
      <c r="MBA402" s="366"/>
      <c r="MBB402" s="366"/>
      <c r="MBC402" s="366"/>
      <c r="MBD402" s="366"/>
      <c r="MBE402" s="366"/>
      <c r="MBF402" s="366"/>
      <c r="MBG402" s="366"/>
      <c r="MBH402" s="366"/>
      <c r="MBI402" s="366"/>
      <c r="MBJ402" s="366"/>
      <c r="MBK402" s="366"/>
      <c r="MBL402" s="366"/>
      <c r="MBM402" s="366"/>
      <c r="MBN402" s="366"/>
      <c r="MBO402" s="366"/>
      <c r="MBP402" s="366"/>
      <c r="MBQ402" s="366"/>
      <c r="MBR402" s="366"/>
      <c r="MBS402" s="366"/>
      <c r="MBT402" s="366"/>
      <c r="MBU402" s="366"/>
      <c r="MBV402" s="366"/>
      <c r="MBW402" s="366"/>
      <c r="MBX402" s="366"/>
      <c r="MBY402" s="366"/>
      <c r="MBZ402" s="366"/>
      <c r="MCA402" s="366"/>
      <c r="MCB402" s="366"/>
      <c r="MCC402" s="366"/>
      <c r="MCD402" s="366"/>
      <c r="MCE402" s="366"/>
      <c r="MCF402" s="366"/>
      <c r="MCG402" s="366"/>
      <c r="MCH402" s="366"/>
      <c r="MCI402" s="366"/>
      <c r="MCJ402" s="366"/>
      <c r="MCK402" s="366"/>
      <c r="MCL402" s="366"/>
      <c r="MCM402" s="366"/>
      <c r="MCN402" s="366"/>
      <c r="MCO402" s="366"/>
      <c r="MCP402" s="366"/>
      <c r="MCQ402" s="366"/>
      <c r="MCR402" s="366"/>
      <c r="MCS402" s="366"/>
      <c r="MCT402" s="366"/>
      <c r="MCU402" s="366"/>
      <c r="MCV402" s="366"/>
      <c r="MCW402" s="366"/>
      <c r="MCX402" s="366"/>
      <c r="MCY402" s="366"/>
      <c r="MCZ402" s="366"/>
      <c r="MDA402" s="366"/>
      <c r="MDB402" s="366"/>
      <c r="MDC402" s="366"/>
      <c r="MDD402" s="366"/>
      <c r="MDE402" s="366"/>
      <c r="MDF402" s="366"/>
      <c r="MDG402" s="366"/>
      <c r="MDH402" s="366"/>
      <c r="MDI402" s="366"/>
      <c r="MDJ402" s="366"/>
      <c r="MDK402" s="366"/>
      <c r="MDL402" s="366"/>
      <c r="MDM402" s="366"/>
      <c r="MDN402" s="366"/>
      <c r="MDO402" s="366"/>
      <c r="MDP402" s="366"/>
      <c r="MDQ402" s="366"/>
      <c r="MDR402" s="366"/>
      <c r="MDS402" s="366"/>
      <c r="MDT402" s="366"/>
      <c r="MDU402" s="366"/>
      <c r="MDV402" s="366"/>
      <c r="MDW402" s="366"/>
      <c r="MDX402" s="366"/>
      <c r="MDY402" s="366"/>
      <c r="MDZ402" s="366"/>
      <c r="MEA402" s="366"/>
      <c r="MEB402" s="366"/>
      <c r="MEC402" s="366"/>
      <c r="MED402" s="366"/>
      <c r="MEE402" s="366"/>
      <c r="MEF402" s="366"/>
      <c r="MEG402" s="366"/>
      <c r="MEH402" s="366"/>
      <c r="MEI402" s="366"/>
      <c r="MEJ402" s="366"/>
      <c r="MEK402" s="366"/>
      <c r="MEL402" s="366"/>
      <c r="MEM402" s="366"/>
      <c r="MEN402" s="366"/>
      <c r="MEO402" s="366"/>
      <c r="MEP402" s="366"/>
      <c r="MEQ402" s="366"/>
      <c r="MER402" s="366"/>
      <c r="MES402" s="366"/>
      <c r="MET402" s="366"/>
      <c r="MEU402" s="366"/>
      <c r="MEV402" s="366"/>
      <c r="MEW402" s="366"/>
      <c r="MEX402" s="366"/>
      <c r="MEY402" s="366"/>
      <c r="MEZ402" s="366"/>
      <c r="MFA402" s="366"/>
      <c r="MFB402" s="366"/>
      <c r="MFC402" s="366"/>
      <c r="MFD402" s="366"/>
      <c r="MFE402" s="366"/>
      <c r="MFF402" s="366"/>
      <c r="MFG402" s="366"/>
      <c r="MFH402" s="366"/>
      <c r="MFI402" s="366"/>
      <c r="MFJ402" s="366"/>
      <c r="MFK402" s="366"/>
      <c r="MFL402" s="366"/>
      <c r="MFM402" s="366"/>
      <c r="MFN402" s="366"/>
      <c r="MFO402" s="366"/>
      <c r="MFP402" s="366"/>
      <c r="MFQ402" s="366"/>
      <c r="MFR402" s="366"/>
      <c r="MFS402" s="366"/>
      <c r="MFT402" s="366"/>
      <c r="MFU402" s="366"/>
      <c r="MFV402" s="366"/>
      <c r="MFW402" s="366"/>
      <c r="MFX402" s="366"/>
      <c r="MFY402" s="366"/>
      <c r="MFZ402" s="366"/>
      <c r="MGA402" s="366"/>
      <c r="MGB402" s="366"/>
      <c r="MGC402" s="366"/>
      <c r="MGD402" s="366"/>
      <c r="MGE402" s="366"/>
      <c r="MGF402" s="366"/>
      <c r="MGG402" s="366"/>
      <c r="MGH402" s="366"/>
      <c r="MGI402" s="366"/>
      <c r="MGJ402" s="366"/>
      <c r="MGK402" s="366"/>
      <c r="MGL402" s="366"/>
      <c r="MGM402" s="366"/>
      <c r="MGN402" s="366"/>
      <c r="MGO402" s="366"/>
      <c r="MGP402" s="366"/>
      <c r="MGQ402" s="366"/>
      <c r="MGR402" s="366"/>
      <c r="MGS402" s="366"/>
      <c r="MGT402" s="366"/>
      <c r="MGU402" s="366"/>
      <c r="MGV402" s="366"/>
      <c r="MGW402" s="366"/>
      <c r="MGX402" s="366"/>
      <c r="MGY402" s="366"/>
      <c r="MGZ402" s="366"/>
      <c r="MHA402" s="366"/>
      <c r="MHB402" s="366"/>
      <c r="MHC402" s="366"/>
      <c r="MHD402" s="366"/>
      <c r="MHE402" s="366"/>
      <c r="MHF402" s="366"/>
      <c r="MHG402" s="366"/>
      <c r="MHH402" s="366"/>
      <c r="MHI402" s="366"/>
      <c r="MHJ402" s="366"/>
      <c r="MHK402" s="366"/>
      <c r="MHL402" s="366"/>
      <c r="MHM402" s="366"/>
      <c r="MHN402" s="366"/>
      <c r="MHO402" s="366"/>
      <c r="MHP402" s="366"/>
      <c r="MHQ402" s="366"/>
      <c r="MHR402" s="366"/>
      <c r="MHS402" s="366"/>
      <c r="MHT402" s="366"/>
      <c r="MHU402" s="366"/>
      <c r="MHV402" s="366"/>
      <c r="MHW402" s="366"/>
      <c r="MHX402" s="366"/>
      <c r="MHY402" s="366"/>
      <c r="MHZ402" s="366"/>
      <c r="MIA402" s="366"/>
      <c r="MIB402" s="366"/>
      <c r="MIC402" s="366"/>
      <c r="MID402" s="366"/>
      <c r="MIE402" s="366"/>
      <c r="MIF402" s="366"/>
      <c r="MIG402" s="366"/>
      <c r="MIH402" s="366"/>
      <c r="MII402" s="366"/>
      <c r="MIJ402" s="366"/>
      <c r="MIK402" s="366"/>
      <c r="MIL402" s="366"/>
      <c r="MIM402" s="366"/>
      <c r="MIN402" s="366"/>
      <c r="MIO402" s="366"/>
      <c r="MIP402" s="366"/>
      <c r="MIQ402" s="366"/>
      <c r="MIR402" s="366"/>
      <c r="MIS402" s="366"/>
      <c r="MIT402" s="366"/>
      <c r="MIU402" s="366"/>
      <c r="MIV402" s="366"/>
      <c r="MIW402" s="366"/>
      <c r="MIX402" s="366"/>
      <c r="MIY402" s="366"/>
      <c r="MIZ402" s="366"/>
      <c r="MJA402" s="366"/>
      <c r="MJB402" s="366"/>
      <c r="MJC402" s="366"/>
      <c r="MJD402" s="366"/>
      <c r="MJE402" s="366"/>
      <c r="MJF402" s="366"/>
      <c r="MJG402" s="366"/>
      <c r="MJH402" s="366"/>
      <c r="MJI402" s="366"/>
      <c r="MJJ402" s="366"/>
      <c r="MJK402" s="366"/>
      <c r="MJL402" s="366"/>
      <c r="MJM402" s="366"/>
      <c r="MJN402" s="366"/>
      <c r="MJO402" s="366"/>
      <c r="MJP402" s="366"/>
      <c r="MJQ402" s="366"/>
      <c r="MJR402" s="366"/>
      <c r="MJS402" s="366"/>
      <c r="MJT402" s="366"/>
      <c r="MJU402" s="366"/>
      <c r="MJV402" s="366"/>
      <c r="MJW402" s="366"/>
      <c r="MJX402" s="366"/>
      <c r="MJY402" s="366"/>
      <c r="MJZ402" s="366"/>
      <c r="MKA402" s="366"/>
      <c r="MKB402" s="366"/>
      <c r="MKC402" s="366"/>
      <c r="MKD402" s="366"/>
      <c r="MKE402" s="366"/>
      <c r="MKF402" s="366"/>
      <c r="MKG402" s="366"/>
      <c r="MKH402" s="366"/>
      <c r="MKI402" s="366"/>
      <c r="MKJ402" s="366"/>
      <c r="MKK402" s="366"/>
      <c r="MKL402" s="366"/>
      <c r="MKM402" s="366"/>
      <c r="MKN402" s="366"/>
      <c r="MKO402" s="366"/>
      <c r="MKP402" s="366"/>
      <c r="MKQ402" s="366"/>
      <c r="MKR402" s="366"/>
      <c r="MKS402" s="366"/>
      <c r="MKT402" s="366"/>
      <c r="MKU402" s="366"/>
      <c r="MKV402" s="366"/>
      <c r="MKW402" s="366"/>
      <c r="MKX402" s="366"/>
      <c r="MKY402" s="366"/>
      <c r="MKZ402" s="366"/>
      <c r="MLA402" s="366"/>
      <c r="MLB402" s="366"/>
      <c r="MLC402" s="366"/>
      <c r="MLD402" s="366"/>
      <c r="MLE402" s="366"/>
      <c r="MLF402" s="366"/>
      <c r="MLG402" s="366"/>
      <c r="MLH402" s="366"/>
      <c r="MLI402" s="366"/>
      <c r="MLJ402" s="366"/>
      <c r="MLK402" s="366"/>
      <c r="MLL402" s="366"/>
      <c r="MLM402" s="366"/>
      <c r="MLN402" s="366"/>
      <c r="MLO402" s="366"/>
      <c r="MLP402" s="366"/>
      <c r="MLQ402" s="366"/>
      <c r="MLR402" s="366"/>
      <c r="MLS402" s="366"/>
      <c r="MLT402" s="366"/>
      <c r="MLU402" s="366"/>
      <c r="MLV402" s="366"/>
      <c r="MLW402" s="366"/>
      <c r="MLX402" s="366"/>
      <c r="MLY402" s="366"/>
      <c r="MLZ402" s="366"/>
      <c r="MMA402" s="366"/>
      <c r="MMB402" s="366"/>
      <c r="MMC402" s="366"/>
      <c r="MMD402" s="366"/>
      <c r="MME402" s="366"/>
      <c r="MMF402" s="366"/>
      <c r="MMG402" s="366"/>
      <c r="MMH402" s="366"/>
      <c r="MMI402" s="366"/>
      <c r="MMJ402" s="366"/>
      <c r="MMK402" s="366"/>
      <c r="MML402" s="366"/>
      <c r="MMM402" s="366"/>
      <c r="MMN402" s="366"/>
      <c r="MMO402" s="366"/>
      <c r="MMP402" s="366"/>
      <c r="MMQ402" s="366"/>
      <c r="MMR402" s="366"/>
      <c r="MMS402" s="366"/>
      <c r="MMT402" s="366"/>
      <c r="MMU402" s="366"/>
      <c r="MMV402" s="366"/>
      <c r="MMW402" s="366"/>
      <c r="MMX402" s="366"/>
      <c r="MMY402" s="366"/>
      <c r="MMZ402" s="366"/>
      <c r="MNA402" s="366"/>
      <c r="MNB402" s="366"/>
      <c r="MNC402" s="366"/>
      <c r="MND402" s="366"/>
      <c r="MNE402" s="366"/>
      <c r="MNF402" s="366"/>
      <c r="MNG402" s="366"/>
      <c r="MNH402" s="366"/>
      <c r="MNI402" s="366"/>
      <c r="MNJ402" s="366"/>
      <c r="MNK402" s="366"/>
      <c r="MNL402" s="366"/>
      <c r="MNM402" s="366"/>
      <c r="MNN402" s="366"/>
      <c r="MNO402" s="366"/>
      <c r="MNP402" s="366"/>
      <c r="MNQ402" s="366"/>
      <c r="MNR402" s="366"/>
      <c r="MNS402" s="366"/>
      <c r="MNT402" s="366"/>
      <c r="MNU402" s="366"/>
      <c r="MNV402" s="366"/>
      <c r="MNW402" s="366"/>
      <c r="MNX402" s="366"/>
      <c r="MNY402" s="366"/>
      <c r="MNZ402" s="366"/>
      <c r="MOA402" s="366"/>
      <c r="MOB402" s="366"/>
      <c r="MOC402" s="366"/>
      <c r="MOD402" s="366"/>
      <c r="MOE402" s="366"/>
      <c r="MOF402" s="366"/>
      <c r="MOG402" s="366"/>
      <c r="MOH402" s="366"/>
      <c r="MOI402" s="366"/>
      <c r="MOJ402" s="366"/>
      <c r="MOK402" s="366"/>
      <c r="MOL402" s="366"/>
      <c r="MOM402" s="366"/>
      <c r="MON402" s="366"/>
      <c r="MOO402" s="366"/>
      <c r="MOP402" s="366"/>
      <c r="MOQ402" s="366"/>
      <c r="MOR402" s="366"/>
      <c r="MOS402" s="366"/>
      <c r="MOT402" s="366"/>
      <c r="MOU402" s="366"/>
      <c r="MOV402" s="366"/>
      <c r="MOW402" s="366"/>
      <c r="MOX402" s="366"/>
      <c r="MOY402" s="366"/>
      <c r="MOZ402" s="366"/>
      <c r="MPA402" s="366"/>
      <c r="MPB402" s="366"/>
      <c r="MPC402" s="366"/>
      <c r="MPD402" s="366"/>
      <c r="MPE402" s="366"/>
      <c r="MPF402" s="366"/>
      <c r="MPG402" s="366"/>
      <c r="MPH402" s="366"/>
      <c r="MPI402" s="366"/>
      <c r="MPJ402" s="366"/>
      <c r="MPK402" s="366"/>
      <c r="MPL402" s="366"/>
      <c r="MPM402" s="366"/>
      <c r="MPN402" s="366"/>
      <c r="MPO402" s="366"/>
      <c r="MPP402" s="366"/>
      <c r="MPQ402" s="366"/>
      <c r="MPR402" s="366"/>
      <c r="MPS402" s="366"/>
      <c r="MPT402" s="366"/>
      <c r="MPU402" s="366"/>
      <c r="MPV402" s="366"/>
      <c r="MPW402" s="366"/>
      <c r="MPX402" s="366"/>
      <c r="MPY402" s="366"/>
      <c r="MPZ402" s="366"/>
      <c r="MQA402" s="366"/>
      <c r="MQB402" s="366"/>
      <c r="MQC402" s="366"/>
      <c r="MQD402" s="366"/>
      <c r="MQE402" s="366"/>
      <c r="MQF402" s="366"/>
      <c r="MQG402" s="366"/>
      <c r="MQH402" s="366"/>
      <c r="MQI402" s="366"/>
      <c r="MQJ402" s="366"/>
      <c r="MQK402" s="366"/>
      <c r="MQL402" s="366"/>
      <c r="MQM402" s="366"/>
      <c r="MQN402" s="366"/>
      <c r="MQO402" s="366"/>
      <c r="MQP402" s="366"/>
      <c r="MQQ402" s="366"/>
      <c r="MQR402" s="366"/>
      <c r="MQS402" s="366"/>
      <c r="MQT402" s="366"/>
      <c r="MQU402" s="366"/>
      <c r="MQV402" s="366"/>
      <c r="MQW402" s="366"/>
      <c r="MQX402" s="366"/>
      <c r="MQY402" s="366"/>
      <c r="MQZ402" s="366"/>
      <c r="MRA402" s="366"/>
      <c r="MRB402" s="366"/>
      <c r="MRC402" s="366"/>
      <c r="MRD402" s="366"/>
      <c r="MRE402" s="366"/>
      <c r="MRF402" s="366"/>
      <c r="MRG402" s="366"/>
      <c r="MRH402" s="366"/>
      <c r="MRI402" s="366"/>
      <c r="MRJ402" s="366"/>
      <c r="MRK402" s="366"/>
      <c r="MRL402" s="366"/>
      <c r="MRM402" s="366"/>
      <c r="MRN402" s="366"/>
      <c r="MRO402" s="366"/>
      <c r="MRP402" s="366"/>
      <c r="MRQ402" s="366"/>
      <c r="MRR402" s="366"/>
      <c r="MRS402" s="366"/>
      <c r="MRT402" s="366"/>
      <c r="MRU402" s="366"/>
      <c r="MRV402" s="366"/>
      <c r="MRW402" s="366"/>
      <c r="MRX402" s="366"/>
      <c r="MRY402" s="366"/>
      <c r="MRZ402" s="366"/>
      <c r="MSA402" s="366"/>
      <c r="MSB402" s="366"/>
      <c r="MSC402" s="366"/>
      <c r="MSD402" s="366"/>
      <c r="MSE402" s="366"/>
      <c r="MSF402" s="366"/>
      <c r="MSG402" s="366"/>
      <c r="MSH402" s="366"/>
      <c r="MSI402" s="366"/>
      <c r="MSJ402" s="366"/>
      <c r="MSK402" s="366"/>
      <c r="MSL402" s="366"/>
      <c r="MSM402" s="366"/>
      <c r="MSN402" s="366"/>
      <c r="MSO402" s="366"/>
      <c r="MSP402" s="366"/>
      <c r="MSQ402" s="366"/>
      <c r="MSR402" s="366"/>
      <c r="MSS402" s="366"/>
      <c r="MST402" s="366"/>
      <c r="MSU402" s="366"/>
      <c r="MSV402" s="366"/>
      <c r="MSW402" s="366"/>
      <c r="MSX402" s="366"/>
      <c r="MSY402" s="366"/>
      <c r="MSZ402" s="366"/>
      <c r="MTA402" s="366"/>
      <c r="MTB402" s="366"/>
      <c r="MTC402" s="366"/>
      <c r="MTD402" s="366"/>
      <c r="MTE402" s="366"/>
      <c r="MTF402" s="366"/>
      <c r="MTG402" s="366"/>
      <c r="MTH402" s="366"/>
      <c r="MTI402" s="366"/>
      <c r="MTJ402" s="366"/>
      <c r="MTK402" s="366"/>
      <c r="MTL402" s="366"/>
      <c r="MTM402" s="366"/>
      <c r="MTN402" s="366"/>
      <c r="MTO402" s="366"/>
      <c r="MTP402" s="366"/>
      <c r="MTQ402" s="366"/>
      <c r="MTR402" s="366"/>
      <c r="MTS402" s="366"/>
      <c r="MTT402" s="366"/>
      <c r="MTU402" s="366"/>
      <c r="MTV402" s="366"/>
      <c r="MTW402" s="366"/>
      <c r="MTX402" s="366"/>
      <c r="MTY402" s="366"/>
      <c r="MTZ402" s="366"/>
      <c r="MUA402" s="366"/>
      <c r="MUB402" s="366"/>
      <c r="MUC402" s="366"/>
      <c r="MUD402" s="366"/>
      <c r="MUE402" s="366"/>
      <c r="MUF402" s="366"/>
      <c r="MUG402" s="366"/>
      <c r="MUH402" s="366"/>
      <c r="MUI402" s="366"/>
      <c r="MUJ402" s="366"/>
      <c r="MUK402" s="366"/>
      <c r="MUL402" s="366"/>
      <c r="MUM402" s="366"/>
      <c r="MUN402" s="366"/>
      <c r="MUO402" s="366"/>
      <c r="MUP402" s="366"/>
      <c r="MUQ402" s="366"/>
      <c r="MUR402" s="366"/>
      <c r="MUS402" s="366"/>
      <c r="MUT402" s="366"/>
      <c r="MUU402" s="366"/>
      <c r="MUV402" s="366"/>
      <c r="MUW402" s="366"/>
      <c r="MUX402" s="366"/>
      <c r="MUY402" s="366"/>
      <c r="MUZ402" s="366"/>
      <c r="MVA402" s="366"/>
      <c r="MVB402" s="366"/>
      <c r="MVC402" s="366"/>
      <c r="MVD402" s="366"/>
      <c r="MVE402" s="366"/>
      <c r="MVF402" s="366"/>
      <c r="MVG402" s="366"/>
      <c r="MVH402" s="366"/>
      <c r="MVI402" s="366"/>
      <c r="MVJ402" s="366"/>
      <c r="MVK402" s="366"/>
      <c r="MVL402" s="366"/>
      <c r="MVM402" s="366"/>
      <c r="MVN402" s="366"/>
      <c r="MVO402" s="366"/>
      <c r="MVP402" s="366"/>
      <c r="MVQ402" s="366"/>
      <c r="MVR402" s="366"/>
      <c r="MVS402" s="366"/>
      <c r="MVT402" s="366"/>
      <c r="MVU402" s="366"/>
      <c r="MVV402" s="366"/>
      <c r="MVW402" s="366"/>
      <c r="MVX402" s="366"/>
      <c r="MVY402" s="366"/>
      <c r="MVZ402" s="366"/>
      <c r="MWA402" s="366"/>
      <c r="MWB402" s="366"/>
      <c r="MWC402" s="366"/>
      <c r="MWD402" s="366"/>
      <c r="MWE402" s="366"/>
      <c r="MWF402" s="366"/>
      <c r="MWG402" s="366"/>
      <c r="MWH402" s="366"/>
      <c r="MWI402" s="366"/>
      <c r="MWJ402" s="366"/>
      <c r="MWK402" s="366"/>
      <c r="MWL402" s="366"/>
      <c r="MWM402" s="366"/>
      <c r="MWN402" s="366"/>
      <c r="MWO402" s="366"/>
      <c r="MWP402" s="366"/>
      <c r="MWQ402" s="366"/>
      <c r="MWR402" s="366"/>
      <c r="MWS402" s="366"/>
      <c r="MWT402" s="366"/>
      <c r="MWU402" s="366"/>
      <c r="MWV402" s="366"/>
      <c r="MWW402" s="366"/>
      <c r="MWX402" s="366"/>
      <c r="MWY402" s="366"/>
      <c r="MWZ402" s="366"/>
      <c r="MXA402" s="366"/>
      <c r="MXB402" s="366"/>
      <c r="MXC402" s="366"/>
      <c r="MXD402" s="366"/>
      <c r="MXE402" s="366"/>
      <c r="MXF402" s="366"/>
      <c r="MXG402" s="366"/>
      <c r="MXH402" s="366"/>
      <c r="MXI402" s="366"/>
      <c r="MXJ402" s="366"/>
      <c r="MXK402" s="366"/>
      <c r="MXL402" s="366"/>
      <c r="MXM402" s="366"/>
      <c r="MXN402" s="366"/>
      <c r="MXO402" s="366"/>
      <c r="MXP402" s="366"/>
      <c r="MXQ402" s="366"/>
      <c r="MXR402" s="366"/>
      <c r="MXS402" s="366"/>
      <c r="MXT402" s="366"/>
      <c r="MXU402" s="366"/>
      <c r="MXV402" s="366"/>
      <c r="MXW402" s="366"/>
      <c r="MXX402" s="366"/>
      <c r="MXY402" s="366"/>
      <c r="MXZ402" s="366"/>
      <c r="MYA402" s="366"/>
      <c r="MYB402" s="366"/>
      <c r="MYC402" s="366"/>
      <c r="MYD402" s="366"/>
      <c r="MYE402" s="366"/>
      <c r="MYF402" s="366"/>
      <c r="MYG402" s="366"/>
      <c r="MYH402" s="366"/>
      <c r="MYI402" s="366"/>
      <c r="MYJ402" s="366"/>
      <c r="MYK402" s="366"/>
      <c r="MYL402" s="366"/>
      <c r="MYM402" s="366"/>
      <c r="MYN402" s="366"/>
      <c r="MYO402" s="366"/>
      <c r="MYP402" s="366"/>
      <c r="MYQ402" s="366"/>
      <c r="MYR402" s="366"/>
      <c r="MYS402" s="366"/>
      <c r="MYT402" s="366"/>
      <c r="MYU402" s="366"/>
      <c r="MYV402" s="366"/>
      <c r="MYW402" s="366"/>
      <c r="MYX402" s="366"/>
      <c r="MYY402" s="366"/>
      <c r="MYZ402" s="366"/>
      <c r="MZA402" s="366"/>
      <c r="MZB402" s="366"/>
      <c r="MZC402" s="366"/>
      <c r="MZD402" s="366"/>
      <c r="MZE402" s="366"/>
      <c r="MZF402" s="366"/>
      <c r="MZG402" s="366"/>
      <c r="MZH402" s="366"/>
      <c r="MZI402" s="366"/>
      <c r="MZJ402" s="366"/>
      <c r="MZK402" s="366"/>
      <c r="MZL402" s="366"/>
      <c r="MZM402" s="366"/>
      <c r="MZN402" s="366"/>
      <c r="MZO402" s="366"/>
      <c r="MZP402" s="366"/>
      <c r="MZQ402" s="366"/>
      <c r="MZR402" s="366"/>
      <c r="MZS402" s="366"/>
      <c r="MZT402" s="366"/>
      <c r="MZU402" s="366"/>
      <c r="MZV402" s="366"/>
      <c r="MZW402" s="366"/>
      <c r="MZX402" s="366"/>
      <c r="MZY402" s="366"/>
      <c r="MZZ402" s="366"/>
      <c r="NAA402" s="366"/>
      <c r="NAB402" s="366"/>
      <c r="NAC402" s="366"/>
      <c r="NAD402" s="366"/>
      <c r="NAE402" s="366"/>
      <c r="NAF402" s="366"/>
      <c r="NAG402" s="366"/>
      <c r="NAH402" s="366"/>
      <c r="NAI402" s="366"/>
      <c r="NAJ402" s="366"/>
      <c r="NAK402" s="366"/>
      <c r="NAL402" s="366"/>
      <c r="NAM402" s="366"/>
      <c r="NAN402" s="366"/>
      <c r="NAO402" s="366"/>
      <c r="NAP402" s="366"/>
      <c r="NAQ402" s="366"/>
      <c r="NAR402" s="366"/>
      <c r="NAS402" s="366"/>
      <c r="NAT402" s="366"/>
      <c r="NAU402" s="366"/>
      <c r="NAV402" s="366"/>
      <c r="NAW402" s="366"/>
      <c r="NAX402" s="366"/>
      <c r="NAY402" s="366"/>
      <c r="NAZ402" s="366"/>
      <c r="NBA402" s="366"/>
      <c r="NBB402" s="366"/>
      <c r="NBC402" s="366"/>
      <c r="NBD402" s="366"/>
      <c r="NBE402" s="366"/>
      <c r="NBF402" s="366"/>
      <c r="NBG402" s="366"/>
      <c r="NBH402" s="366"/>
      <c r="NBI402" s="366"/>
      <c r="NBJ402" s="366"/>
      <c r="NBK402" s="366"/>
      <c r="NBL402" s="366"/>
      <c r="NBM402" s="366"/>
      <c r="NBN402" s="366"/>
      <c r="NBO402" s="366"/>
      <c r="NBP402" s="366"/>
      <c r="NBQ402" s="366"/>
      <c r="NBR402" s="366"/>
      <c r="NBS402" s="366"/>
      <c r="NBT402" s="366"/>
      <c r="NBU402" s="366"/>
      <c r="NBV402" s="366"/>
      <c r="NBW402" s="366"/>
      <c r="NBX402" s="366"/>
      <c r="NBY402" s="366"/>
      <c r="NBZ402" s="366"/>
      <c r="NCA402" s="366"/>
      <c r="NCB402" s="366"/>
      <c r="NCC402" s="366"/>
      <c r="NCD402" s="366"/>
      <c r="NCE402" s="366"/>
      <c r="NCF402" s="366"/>
      <c r="NCG402" s="366"/>
      <c r="NCH402" s="366"/>
      <c r="NCI402" s="366"/>
      <c r="NCJ402" s="366"/>
      <c r="NCK402" s="366"/>
      <c r="NCL402" s="366"/>
      <c r="NCM402" s="366"/>
      <c r="NCN402" s="366"/>
      <c r="NCO402" s="366"/>
      <c r="NCP402" s="366"/>
      <c r="NCQ402" s="366"/>
      <c r="NCR402" s="366"/>
      <c r="NCS402" s="366"/>
      <c r="NCT402" s="366"/>
      <c r="NCU402" s="366"/>
      <c r="NCV402" s="366"/>
      <c r="NCW402" s="366"/>
      <c r="NCX402" s="366"/>
      <c r="NCY402" s="366"/>
      <c r="NCZ402" s="366"/>
      <c r="NDA402" s="366"/>
      <c r="NDB402" s="366"/>
      <c r="NDC402" s="366"/>
      <c r="NDD402" s="366"/>
      <c r="NDE402" s="366"/>
      <c r="NDF402" s="366"/>
      <c r="NDG402" s="366"/>
      <c r="NDH402" s="366"/>
      <c r="NDI402" s="366"/>
      <c r="NDJ402" s="366"/>
      <c r="NDK402" s="366"/>
      <c r="NDL402" s="366"/>
      <c r="NDM402" s="366"/>
      <c r="NDN402" s="366"/>
      <c r="NDO402" s="366"/>
      <c r="NDP402" s="366"/>
      <c r="NDQ402" s="366"/>
      <c r="NDR402" s="366"/>
      <c r="NDS402" s="366"/>
      <c r="NDT402" s="366"/>
      <c r="NDU402" s="366"/>
      <c r="NDV402" s="366"/>
      <c r="NDW402" s="366"/>
      <c r="NDX402" s="366"/>
      <c r="NDY402" s="366"/>
      <c r="NDZ402" s="366"/>
      <c r="NEA402" s="366"/>
      <c r="NEB402" s="366"/>
      <c r="NEC402" s="366"/>
      <c r="NED402" s="366"/>
      <c r="NEE402" s="366"/>
      <c r="NEF402" s="366"/>
      <c r="NEG402" s="366"/>
      <c r="NEH402" s="366"/>
      <c r="NEI402" s="366"/>
      <c r="NEJ402" s="366"/>
      <c r="NEK402" s="366"/>
      <c r="NEL402" s="366"/>
      <c r="NEM402" s="366"/>
      <c r="NEN402" s="366"/>
      <c r="NEO402" s="366"/>
      <c r="NEP402" s="366"/>
      <c r="NEQ402" s="366"/>
      <c r="NER402" s="366"/>
      <c r="NES402" s="366"/>
      <c r="NET402" s="366"/>
      <c r="NEU402" s="366"/>
      <c r="NEV402" s="366"/>
      <c r="NEW402" s="366"/>
      <c r="NEX402" s="366"/>
      <c r="NEY402" s="366"/>
      <c r="NEZ402" s="366"/>
      <c r="NFA402" s="366"/>
      <c r="NFB402" s="366"/>
      <c r="NFC402" s="366"/>
      <c r="NFD402" s="366"/>
      <c r="NFE402" s="366"/>
      <c r="NFF402" s="366"/>
      <c r="NFG402" s="366"/>
      <c r="NFH402" s="366"/>
      <c r="NFI402" s="366"/>
      <c r="NFJ402" s="366"/>
      <c r="NFK402" s="366"/>
      <c r="NFL402" s="366"/>
      <c r="NFM402" s="366"/>
      <c r="NFN402" s="366"/>
      <c r="NFO402" s="366"/>
      <c r="NFP402" s="366"/>
      <c r="NFQ402" s="366"/>
      <c r="NFR402" s="366"/>
      <c r="NFS402" s="366"/>
      <c r="NFT402" s="366"/>
      <c r="NFU402" s="366"/>
      <c r="NFV402" s="366"/>
      <c r="NFW402" s="366"/>
      <c r="NFX402" s="366"/>
      <c r="NFY402" s="366"/>
      <c r="NFZ402" s="366"/>
      <c r="NGA402" s="366"/>
      <c r="NGB402" s="366"/>
      <c r="NGC402" s="366"/>
      <c r="NGD402" s="366"/>
      <c r="NGE402" s="366"/>
      <c r="NGF402" s="366"/>
      <c r="NGG402" s="366"/>
      <c r="NGH402" s="366"/>
      <c r="NGI402" s="366"/>
      <c r="NGJ402" s="366"/>
      <c r="NGK402" s="366"/>
      <c r="NGL402" s="366"/>
      <c r="NGM402" s="366"/>
      <c r="NGN402" s="366"/>
      <c r="NGO402" s="366"/>
      <c r="NGP402" s="366"/>
      <c r="NGQ402" s="366"/>
      <c r="NGR402" s="366"/>
      <c r="NGS402" s="366"/>
      <c r="NGT402" s="366"/>
      <c r="NGU402" s="366"/>
      <c r="NGV402" s="366"/>
      <c r="NGW402" s="366"/>
      <c r="NGX402" s="366"/>
      <c r="NGY402" s="366"/>
      <c r="NGZ402" s="366"/>
      <c r="NHA402" s="366"/>
      <c r="NHB402" s="366"/>
      <c r="NHC402" s="366"/>
      <c r="NHD402" s="366"/>
      <c r="NHE402" s="366"/>
      <c r="NHF402" s="366"/>
      <c r="NHG402" s="366"/>
      <c r="NHH402" s="366"/>
      <c r="NHI402" s="366"/>
      <c r="NHJ402" s="366"/>
      <c r="NHK402" s="366"/>
      <c r="NHL402" s="366"/>
      <c r="NHM402" s="366"/>
      <c r="NHN402" s="366"/>
      <c r="NHO402" s="366"/>
      <c r="NHP402" s="366"/>
      <c r="NHQ402" s="366"/>
      <c r="NHR402" s="366"/>
      <c r="NHS402" s="366"/>
      <c r="NHT402" s="366"/>
      <c r="NHU402" s="366"/>
      <c r="NHV402" s="366"/>
      <c r="NHW402" s="366"/>
      <c r="NHX402" s="366"/>
      <c r="NHY402" s="366"/>
      <c r="NHZ402" s="366"/>
      <c r="NIA402" s="366"/>
      <c r="NIB402" s="366"/>
      <c r="NIC402" s="366"/>
      <c r="NID402" s="366"/>
      <c r="NIE402" s="366"/>
      <c r="NIF402" s="366"/>
      <c r="NIG402" s="366"/>
      <c r="NIH402" s="366"/>
      <c r="NII402" s="366"/>
      <c r="NIJ402" s="366"/>
      <c r="NIK402" s="366"/>
      <c r="NIL402" s="366"/>
      <c r="NIM402" s="366"/>
      <c r="NIN402" s="366"/>
      <c r="NIO402" s="366"/>
      <c r="NIP402" s="366"/>
      <c r="NIQ402" s="366"/>
      <c r="NIR402" s="366"/>
      <c r="NIS402" s="366"/>
      <c r="NIT402" s="366"/>
      <c r="NIU402" s="366"/>
      <c r="NIV402" s="366"/>
      <c r="NIW402" s="366"/>
      <c r="NIX402" s="366"/>
      <c r="NIY402" s="366"/>
      <c r="NIZ402" s="366"/>
      <c r="NJA402" s="366"/>
      <c r="NJB402" s="366"/>
      <c r="NJC402" s="366"/>
      <c r="NJD402" s="366"/>
      <c r="NJE402" s="366"/>
      <c r="NJF402" s="366"/>
      <c r="NJG402" s="366"/>
      <c r="NJH402" s="366"/>
      <c r="NJI402" s="366"/>
      <c r="NJJ402" s="366"/>
      <c r="NJK402" s="366"/>
      <c r="NJL402" s="366"/>
      <c r="NJM402" s="366"/>
      <c r="NJN402" s="366"/>
      <c r="NJO402" s="366"/>
      <c r="NJP402" s="366"/>
      <c r="NJQ402" s="366"/>
      <c r="NJR402" s="366"/>
      <c r="NJS402" s="366"/>
      <c r="NJT402" s="366"/>
      <c r="NJU402" s="366"/>
      <c r="NJV402" s="366"/>
      <c r="NJW402" s="366"/>
      <c r="NJX402" s="366"/>
      <c r="NJY402" s="366"/>
      <c r="NJZ402" s="366"/>
      <c r="NKA402" s="366"/>
      <c r="NKB402" s="366"/>
      <c r="NKC402" s="366"/>
      <c r="NKD402" s="366"/>
      <c r="NKE402" s="366"/>
      <c r="NKF402" s="366"/>
      <c r="NKG402" s="366"/>
      <c r="NKH402" s="366"/>
      <c r="NKI402" s="366"/>
      <c r="NKJ402" s="366"/>
      <c r="NKK402" s="366"/>
      <c r="NKL402" s="366"/>
      <c r="NKM402" s="366"/>
      <c r="NKN402" s="366"/>
      <c r="NKO402" s="366"/>
      <c r="NKP402" s="366"/>
      <c r="NKQ402" s="366"/>
      <c r="NKR402" s="366"/>
      <c r="NKS402" s="366"/>
      <c r="NKT402" s="366"/>
      <c r="NKU402" s="366"/>
      <c r="NKV402" s="366"/>
      <c r="NKW402" s="366"/>
      <c r="NKX402" s="366"/>
      <c r="NKY402" s="366"/>
      <c r="NKZ402" s="366"/>
      <c r="NLA402" s="366"/>
      <c r="NLB402" s="366"/>
      <c r="NLC402" s="366"/>
      <c r="NLD402" s="366"/>
      <c r="NLE402" s="366"/>
      <c r="NLF402" s="366"/>
      <c r="NLG402" s="366"/>
      <c r="NLH402" s="366"/>
      <c r="NLI402" s="366"/>
      <c r="NLJ402" s="366"/>
      <c r="NLK402" s="366"/>
      <c r="NLL402" s="366"/>
      <c r="NLM402" s="366"/>
      <c r="NLN402" s="366"/>
      <c r="NLO402" s="366"/>
      <c r="NLP402" s="366"/>
      <c r="NLQ402" s="366"/>
      <c r="NLR402" s="366"/>
      <c r="NLS402" s="366"/>
      <c r="NLT402" s="366"/>
      <c r="NLU402" s="366"/>
      <c r="NLV402" s="366"/>
      <c r="NLW402" s="366"/>
      <c r="NLX402" s="366"/>
      <c r="NLY402" s="366"/>
      <c r="NLZ402" s="366"/>
      <c r="NMA402" s="366"/>
      <c r="NMB402" s="366"/>
      <c r="NMC402" s="366"/>
      <c r="NMD402" s="366"/>
      <c r="NME402" s="366"/>
      <c r="NMF402" s="366"/>
      <c r="NMG402" s="366"/>
      <c r="NMH402" s="366"/>
      <c r="NMI402" s="366"/>
      <c r="NMJ402" s="366"/>
      <c r="NMK402" s="366"/>
      <c r="NML402" s="366"/>
      <c r="NMM402" s="366"/>
      <c r="NMN402" s="366"/>
      <c r="NMO402" s="366"/>
      <c r="NMP402" s="366"/>
      <c r="NMQ402" s="366"/>
      <c r="NMR402" s="366"/>
      <c r="NMS402" s="366"/>
      <c r="NMT402" s="366"/>
      <c r="NMU402" s="366"/>
      <c r="NMV402" s="366"/>
      <c r="NMW402" s="366"/>
      <c r="NMX402" s="366"/>
      <c r="NMY402" s="366"/>
      <c r="NMZ402" s="366"/>
      <c r="NNA402" s="366"/>
      <c r="NNB402" s="366"/>
      <c r="NNC402" s="366"/>
      <c r="NND402" s="366"/>
      <c r="NNE402" s="366"/>
      <c r="NNF402" s="366"/>
      <c r="NNG402" s="366"/>
      <c r="NNH402" s="366"/>
      <c r="NNI402" s="366"/>
      <c r="NNJ402" s="366"/>
      <c r="NNK402" s="366"/>
      <c r="NNL402" s="366"/>
      <c r="NNM402" s="366"/>
      <c r="NNN402" s="366"/>
      <c r="NNO402" s="366"/>
      <c r="NNP402" s="366"/>
      <c r="NNQ402" s="366"/>
      <c r="NNR402" s="366"/>
      <c r="NNS402" s="366"/>
      <c r="NNT402" s="366"/>
      <c r="NNU402" s="366"/>
      <c r="NNV402" s="366"/>
      <c r="NNW402" s="366"/>
      <c r="NNX402" s="366"/>
      <c r="NNY402" s="366"/>
      <c r="NNZ402" s="366"/>
      <c r="NOA402" s="366"/>
      <c r="NOB402" s="366"/>
      <c r="NOC402" s="366"/>
      <c r="NOD402" s="366"/>
      <c r="NOE402" s="366"/>
      <c r="NOF402" s="366"/>
      <c r="NOG402" s="366"/>
      <c r="NOH402" s="366"/>
      <c r="NOI402" s="366"/>
      <c r="NOJ402" s="366"/>
      <c r="NOK402" s="366"/>
      <c r="NOL402" s="366"/>
      <c r="NOM402" s="366"/>
      <c r="NON402" s="366"/>
      <c r="NOO402" s="366"/>
      <c r="NOP402" s="366"/>
      <c r="NOQ402" s="366"/>
      <c r="NOR402" s="366"/>
      <c r="NOS402" s="366"/>
      <c r="NOT402" s="366"/>
      <c r="NOU402" s="366"/>
      <c r="NOV402" s="366"/>
      <c r="NOW402" s="366"/>
      <c r="NOX402" s="366"/>
      <c r="NOY402" s="366"/>
      <c r="NOZ402" s="366"/>
      <c r="NPA402" s="366"/>
      <c r="NPB402" s="366"/>
      <c r="NPC402" s="366"/>
      <c r="NPD402" s="366"/>
      <c r="NPE402" s="366"/>
      <c r="NPF402" s="366"/>
      <c r="NPG402" s="366"/>
      <c r="NPH402" s="366"/>
      <c r="NPI402" s="366"/>
      <c r="NPJ402" s="366"/>
      <c r="NPK402" s="366"/>
      <c r="NPL402" s="366"/>
      <c r="NPM402" s="366"/>
      <c r="NPN402" s="366"/>
      <c r="NPO402" s="366"/>
      <c r="NPP402" s="366"/>
      <c r="NPQ402" s="366"/>
      <c r="NPR402" s="366"/>
      <c r="NPS402" s="366"/>
      <c r="NPT402" s="366"/>
      <c r="NPU402" s="366"/>
      <c r="NPV402" s="366"/>
      <c r="NPW402" s="366"/>
      <c r="NPX402" s="366"/>
      <c r="NPY402" s="366"/>
      <c r="NPZ402" s="366"/>
      <c r="NQA402" s="366"/>
      <c r="NQB402" s="366"/>
      <c r="NQC402" s="366"/>
      <c r="NQD402" s="366"/>
      <c r="NQE402" s="366"/>
      <c r="NQF402" s="366"/>
      <c r="NQG402" s="366"/>
      <c r="NQH402" s="366"/>
      <c r="NQI402" s="366"/>
      <c r="NQJ402" s="366"/>
      <c r="NQK402" s="366"/>
      <c r="NQL402" s="366"/>
      <c r="NQM402" s="366"/>
      <c r="NQN402" s="366"/>
      <c r="NQO402" s="366"/>
      <c r="NQP402" s="366"/>
      <c r="NQQ402" s="366"/>
      <c r="NQR402" s="366"/>
      <c r="NQS402" s="366"/>
      <c r="NQT402" s="366"/>
      <c r="NQU402" s="366"/>
      <c r="NQV402" s="366"/>
      <c r="NQW402" s="366"/>
      <c r="NQX402" s="366"/>
      <c r="NQY402" s="366"/>
      <c r="NQZ402" s="366"/>
      <c r="NRA402" s="366"/>
      <c r="NRB402" s="366"/>
      <c r="NRC402" s="366"/>
      <c r="NRD402" s="366"/>
      <c r="NRE402" s="366"/>
      <c r="NRF402" s="366"/>
      <c r="NRG402" s="366"/>
      <c r="NRH402" s="366"/>
      <c r="NRI402" s="366"/>
      <c r="NRJ402" s="366"/>
      <c r="NRK402" s="366"/>
      <c r="NRL402" s="366"/>
      <c r="NRM402" s="366"/>
      <c r="NRN402" s="366"/>
      <c r="NRO402" s="366"/>
      <c r="NRP402" s="366"/>
      <c r="NRQ402" s="366"/>
      <c r="NRR402" s="366"/>
      <c r="NRS402" s="366"/>
      <c r="NRT402" s="366"/>
      <c r="NRU402" s="366"/>
      <c r="NRV402" s="366"/>
      <c r="NRW402" s="366"/>
      <c r="NRX402" s="366"/>
      <c r="NRY402" s="366"/>
      <c r="NRZ402" s="366"/>
      <c r="NSA402" s="366"/>
      <c r="NSB402" s="366"/>
      <c r="NSC402" s="366"/>
      <c r="NSD402" s="366"/>
      <c r="NSE402" s="366"/>
      <c r="NSF402" s="366"/>
      <c r="NSG402" s="366"/>
      <c r="NSH402" s="366"/>
      <c r="NSI402" s="366"/>
      <c r="NSJ402" s="366"/>
      <c r="NSK402" s="366"/>
      <c r="NSL402" s="366"/>
      <c r="NSM402" s="366"/>
      <c r="NSN402" s="366"/>
      <c r="NSO402" s="366"/>
      <c r="NSP402" s="366"/>
      <c r="NSQ402" s="366"/>
      <c r="NSR402" s="366"/>
      <c r="NSS402" s="366"/>
      <c r="NST402" s="366"/>
      <c r="NSU402" s="366"/>
      <c r="NSV402" s="366"/>
      <c r="NSW402" s="366"/>
      <c r="NSX402" s="366"/>
      <c r="NSY402" s="366"/>
      <c r="NSZ402" s="366"/>
      <c r="NTA402" s="366"/>
      <c r="NTB402" s="366"/>
      <c r="NTC402" s="366"/>
      <c r="NTD402" s="366"/>
      <c r="NTE402" s="366"/>
      <c r="NTF402" s="366"/>
      <c r="NTG402" s="366"/>
      <c r="NTH402" s="366"/>
      <c r="NTI402" s="366"/>
      <c r="NTJ402" s="366"/>
      <c r="NTK402" s="366"/>
      <c r="NTL402" s="366"/>
      <c r="NTM402" s="366"/>
      <c r="NTN402" s="366"/>
      <c r="NTO402" s="366"/>
      <c r="NTP402" s="366"/>
      <c r="NTQ402" s="366"/>
      <c r="NTR402" s="366"/>
      <c r="NTS402" s="366"/>
      <c r="NTT402" s="366"/>
      <c r="NTU402" s="366"/>
      <c r="NTV402" s="366"/>
      <c r="NTW402" s="366"/>
      <c r="NTX402" s="366"/>
      <c r="NTY402" s="366"/>
      <c r="NTZ402" s="366"/>
      <c r="NUA402" s="366"/>
      <c r="NUB402" s="366"/>
      <c r="NUC402" s="366"/>
      <c r="NUD402" s="366"/>
      <c r="NUE402" s="366"/>
      <c r="NUF402" s="366"/>
      <c r="NUG402" s="366"/>
      <c r="NUH402" s="366"/>
      <c r="NUI402" s="366"/>
      <c r="NUJ402" s="366"/>
      <c r="NUK402" s="366"/>
      <c r="NUL402" s="366"/>
      <c r="NUM402" s="366"/>
      <c r="NUN402" s="366"/>
      <c r="NUO402" s="366"/>
      <c r="NUP402" s="366"/>
      <c r="NUQ402" s="366"/>
      <c r="NUR402" s="366"/>
      <c r="NUS402" s="366"/>
      <c r="NUT402" s="366"/>
      <c r="NUU402" s="366"/>
      <c r="NUV402" s="366"/>
      <c r="NUW402" s="366"/>
      <c r="NUX402" s="366"/>
      <c r="NUY402" s="366"/>
      <c r="NUZ402" s="366"/>
      <c r="NVA402" s="366"/>
      <c r="NVB402" s="366"/>
      <c r="NVC402" s="366"/>
      <c r="NVD402" s="366"/>
      <c r="NVE402" s="366"/>
      <c r="NVF402" s="366"/>
      <c r="NVG402" s="366"/>
      <c r="NVH402" s="366"/>
      <c r="NVI402" s="366"/>
      <c r="NVJ402" s="366"/>
      <c r="NVK402" s="366"/>
      <c r="NVL402" s="366"/>
      <c r="NVM402" s="366"/>
      <c r="NVN402" s="366"/>
      <c r="NVO402" s="366"/>
      <c r="NVP402" s="366"/>
      <c r="NVQ402" s="366"/>
      <c r="NVR402" s="366"/>
      <c r="NVS402" s="366"/>
      <c r="NVT402" s="366"/>
      <c r="NVU402" s="366"/>
      <c r="NVV402" s="366"/>
      <c r="NVW402" s="366"/>
      <c r="NVX402" s="366"/>
      <c r="NVY402" s="366"/>
      <c r="NVZ402" s="366"/>
      <c r="NWA402" s="366"/>
      <c r="NWB402" s="366"/>
      <c r="NWC402" s="366"/>
      <c r="NWD402" s="366"/>
      <c r="NWE402" s="366"/>
      <c r="NWF402" s="366"/>
      <c r="NWG402" s="366"/>
      <c r="NWH402" s="366"/>
      <c r="NWI402" s="366"/>
      <c r="NWJ402" s="366"/>
      <c r="NWK402" s="366"/>
      <c r="NWL402" s="366"/>
      <c r="NWM402" s="366"/>
      <c r="NWN402" s="366"/>
      <c r="NWO402" s="366"/>
      <c r="NWP402" s="366"/>
      <c r="NWQ402" s="366"/>
      <c r="NWR402" s="366"/>
      <c r="NWS402" s="366"/>
      <c r="NWT402" s="366"/>
      <c r="NWU402" s="366"/>
      <c r="NWV402" s="366"/>
      <c r="NWW402" s="366"/>
      <c r="NWX402" s="366"/>
      <c r="NWY402" s="366"/>
      <c r="NWZ402" s="366"/>
      <c r="NXA402" s="366"/>
      <c r="NXB402" s="366"/>
      <c r="NXC402" s="366"/>
      <c r="NXD402" s="366"/>
      <c r="NXE402" s="366"/>
      <c r="NXF402" s="366"/>
      <c r="NXG402" s="366"/>
      <c r="NXH402" s="366"/>
      <c r="NXI402" s="366"/>
      <c r="NXJ402" s="366"/>
      <c r="NXK402" s="366"/>
      <c r="NXL402" s="366"/>
      <c r="NXM402" s="366"/>
      <c r="NXN402" s="366"/>
      <c r="NXO402" s="366"/>
      <c r="NXP402" s="366"/>
      <c r="NXQ402" s="366"/>
      <c r="NXR402" s="366"/>
      <c r="NXS402" s="366"/>
      <c r="NXT402" s="366"/>
      <c r="NXU402" s="366"/>
      <c r="NXV402" s="366"/>
      <c r="NXW402" s="366"/>
      <c r="NXX402" s="366"/>
      <c r="NXY402" s="366"/>
      <c r="NXZ402" s="366"/>
      <c r="NYA402" s="366"/>
      <c r="NYB402" s="366"/>
      <c r="NYC402" s="366"/>
      <c r="NYD402" s="366"/>
      <c r="NYE402" s="366"/>
      <c r="NYF402" s="366"/>
      <c r="NYG402" s="366"/>
      <c r="NYH402" s="366"/>
      <c r="NYI402" s="366"/>
      <c r="NYJ402" s="366"/>
      <c r="NYK402" s="366"/>
      <c r="NYL402" s="366"/>
      <c r="NYM402" s="366"/>
      <c r="NYN402" s="366"/>
      <c r="NYO402" s="366"/>
      <c r="NYP402" s="366"/>
      <c r="NYQ402" s="366"/>
      <c r="NYR402" s="366"/>
      <c r="NYS402" s="366"/>
      <c r="NYT402" s="366"/>
      <c r="NYU402" s="366"/>
      <c r="NYV402" s="366"/>
      <c r="NYW402" s="366"/>
      <c r="NYX402" s="366"/>
      <c r="NYY402" s="366"/>
      <c r="NYZ402" s="366"/>
      <c r="NZA402" s="366"/>
      <c r="NZB402" s="366"/>
      <c r="NZC402" s="366"/>
      <c r="NZD402" s="366"/>
      <c r="NZE402" s="366"/>
      <c r="NZF402" s="366"/>
      <c r="NZG402" s="366"/>
      <c r="NZH402" s="366"/>
      <c r="NZI402" s="366"/>
      <c r="NZJ402" s="366"/>
      <c r="NZK402" s="366"/>
      <c r="NZL402" s="366"/>
      <c r="NZM402" s="366"/>
      <c r="NZN402" s="366"/>
      <c r="NZO402" s="366"/>
      <c r="NZP402" s="366"/>
      <c r="NZQ402" s="366"/>
      <c r="NZR402" s="366"/>
      <c r="NZS402" s="366"/>
      <c r="NZT402" s="366"/>
      <c r="NZU402" s="366"/>
      <c r="NZV402" s="366"/>
      <c r="NZW402" s="366"/>
      <c r="NZX402" s="366"/>
      <c r="NZY402" s="366"/>
      <c r="NZZ402" s="366"/>
      <c r="OAA402" s="366"/>
      <c r="OAB402" s="366"/>
      <c r="OAC402" s="366"/>
      <c r="OAD402" s="366"/>
      <c r="OAE402" s="366"/>
      <c r="OAF402" s="366"/>
      <c r="OAG402" s="366"/>
      <c r="OAH402" s="366"/>
      <c r="OAI402" s="366"/>
      <c r="OAJ402" s="366"/>
      <c r="OAK402" s="366"/>
      <c r="OAL402" s="366"/>
      <c r="OAM402" s="366"/>
      <c r="OAN402" s="366"/>
      <c r="OAO402" s="366"/>
      <c r="OAP402" s="366"/>
      <c r="OAQ402" s="366"/>
      <c r="OAR402" s="366"/>
      <c r="OAS402" s="366"/>
      <c r="OAT402" s="366"/>
      <c r="OAU402" s="366"/>
      <c r="OAV402" s="366"/>
      <c r="OAW402" s="366"/>
      <c r="OAX402" s="366"/>
      <c r="OAY402" s="366"/>
      <c r="OAZ402" s="366"/>
      <c r="OBA402" s="366"/>
      <c r="OBB402" s="366"/>
      <c r="OBC402" s="366"/>
      <c r="OBD402" s="366"/>
      <c r="OBE402" s="366"/>
      <c r="OBF402" s="366"/>
      <c r="OBG402" s="366"/>
      <c r="OBH402" s="366"/>
      <c r="OBI402" s="366"/>
      <c r="OBJ402" s="366"/>
      <c r="OBK402" s="366"/>
      <c r="OBL402" s="366"/>
      <c r="OBM402" s="366"/>
      <c r="OBN402" s="366"/>
      <c r="OBO402" s="366"/>
      <c r="OBP402" s="366"/>
      <c r="OBQ402" s="366"/>
      <c r="OBR402" s="366"/>
      <c r="OBS402" s="366"/>
      <c r="OBT402" s="366"/>
      <c r="OBU402" s="366"/>
      <c r="OBV402" s="366"/>
      <c r="OBW402" s="366"/>
      <c r="OBX402" s="366"/>
      <c r="OBY402" s="366"/>
      <c r="OBZ402" s="366"/>
      <c r="OCA402" s="366"/>
      <c r="OCB402" s="366"/>
      <c r="OCC402" s="366"/>
      <c r="OCD402" s="366"/>
      <c r="OCE402" s="366"/>
      <c r="OCF402" s="366"/>
      <c r="OCG402" s="366"/>
      <c r="OCH402" s="366"/>
      <c r="OCI402" s="366"/>
      <c r="OCJ402" s="366"/>
      <c r="OCK402" s="366"/>
      <c r="OCL402" s="366"/>
      <c r="OCM402" s="366"/>
      <c r="OCN402" s="366"/>
      <c r="OCO402" s="366"/>
      <c r="OCP402" s="366"/>
      <c r="OCQ402" s="366"/>
      <c r="OCR402" s="366"/>
      <c r="OCS402" s="366"/>
      <c r="OCT402" s="366"/>
      <c r="OCU402" s="366"/>
      <c r="OCV402" s="366"/>
      <c r="OCW402" s="366"/>
      <c r="OCX402" s="366"/>
      <c r="OCY402" s="366"/>
      <c r="OCZ402" s="366"/>
      <c r="ODA402" s="366"/>
      <c r="ODB402" s="366"/>
      <c r="ODC402" s="366"/>
      <c r="ODD402" s="366"/>
      <c r="ODE402" s="366"/>
      <c r="ODF402" s="366"/>
      <c r="ODG402" s="366"/>
      <c r="ODH402" s="366"/>
      <c r="ODI402" s="366"/>
      <c r="ODJ402" s="366"/>
      <c r="ODK402" s="366"/>
      <c r="ODL402" s="366"/>
      <c r="ODM402" s="366"/>
      <c r="ODN402" s="366"/>
      <c r="ODO402" s="366"/>
      <c r="ODP402" s="366"/>
      <c r="ODQ402" s="366"/>
      <c r="ODR402" s="366"/>
      <c r="ODS402" s="366"/>
      <c r="ODT402" s="366"/>
      <c r="ODU402" s="366"/>
      <c r="ODV402" s="366"/>
      <c r="ODW402" s="366"/>
      <c r="ODX402" s="366"/>
      <c r="ODY402" s="366"/>
      <c r="ODZ402" s="366"/>
      <c r="OEA402" s="366"/>
      <c r="OEB402" s="366"/>
      <c r="OEC402" s="366"/>
      <c r="OED402" s="366"/>
      <c r="OEE402" s="366"/>
      <c r="OEF402" s="366"/>
      <c r="OEG402" s="366"/>
      <c r="OEH402" s="366"/>
      <c r="OEI402" s="366"/>
      <c r="OEJ402" s="366"/>
      <c r="OEK402" s="366"/>
      <c r="OEL402" s="366"/>
      <c r="OEM402" s="366"/>
      <c r="OEN402" s="366"/>
      <c r="OEO402" s="366"/>
      <c r="OEP402" s="366"/>
      <c r="OEQ402" s="366"/>
      <c r="OER402" s="366"/>
      <c r="OES402" s="366"/>
      <c r="OET402" s="366"/>
      <c r="OEU402" s="366"/>
      <c r="OEV402" s="366"/>
      <c r="OEW402" s="366"/>
      <c r="OEX402" s="366"/>
      <c r="OEY402" s="366"/>
      <c r="OEZ402" s="366"/>
      <c r="OFA402" s="366"/>
      <c r="OFB402" s="366"/>
      <c r="OFC402" s="366"/>
      <c r="OFD402" s="366"/>
      <c r="OFE402" s="366"/>
      <c r="OFF402" s="366"/>
      <c r="OFG402" s="366"/>
      <c r="OFH402" s="366"/>
      <c r="OFI402" s="366"/>
      <c r="OFJ402" s="366"/>
      <c r="OFK402" s="366"/>
      <c r="OFL402" s="366"/>
      <c r="OFM402" s="366"/>
      <c r="OFN402" s="366"/>
      <c r="OFO402" s="366"/>
      <c r="OFP402" s="366"/>
      <c r="OFQ402" s="366"/>
      <c r="OFR402" s="366"/>
      <c r="OFS402" s="366"/>
      <c r="OFT402" s="366"/>
      <c r="OFU402" s="366"/>
      <c r="OFV402" s="366"/>
      <c r="OFW402" s="366"/>
      <c r="OFX402" s="366"/>
      <c r="OFY402" s="366"/>
      <c r="OFZ402" s="366"/>
      <c r="OGA402" s="366"/>
      <c r="OGB402" s="366"/>
      <c r="OGC402" s="366"/>
      <c r="OGD402" s="366"/>
      <c r="OGE402" s="366"/>
      <c r="OGF402" s="366"/>
      <c r="OGG402" s="366"/>
      <c r="OGH402" s="366"/>
      <c r="OGI402" s="366"/>
      <c r="OGJ402" s="366"/>
      <c r="OGK402" s="366"/>
      <c r="OGL402" s="366"/>
      <c r="OGM402" s="366"/>
      <c r="OGN402" s="366"/>
      <c r="OGO402" s="366"/>
      <c r="OGP402" s="366"/>
      <c r="OGQ402" s="366"/>
      <c r="OGR402" s="366"/>
      <c r="OGS402" s="366"/>
      <c r="OGT402" s="366"/>
      <c r="OGU402" s="366"/>
      <c r="OGV402" s="366"/>
      <c r="OGW402" s="366"/>
      <c r="OGX402" s="366"/>
      <c r="OGY402" s="366"/>
      <c r="OGZ402" s="366"/>
      <c r="OHA402" s="366"/>
      <c r="OHB402" s="366"/>
      <c r="OHC402" s="366"/>
      <c r="OHD402" s="366"/>
      <c r="OHE402" s="366"/>
      <c r="OHF402" s="366"/>
      <c r="OHG402" s="366"/>
      <c r="OHH402" s="366"/>
      <c r="OHI402" s="366"/>
      <c r="OHJ402" s="366"/>
      <c r="OHK402" s="366"/>
      <c r="OHL402" s="366"/>
      <c r="OHM402" s="366"/>
      <c r="OHN402" s="366"/>
      <c r="OHO402" s="366"/>
      <c r="OHP402" s="366"/>
      <c r="OHQ402" s="366"/>
      <c r="OHR402" s="366"/>
      <c r="OHS402" s="366"/>
      <c r="OHT402" s="366"/>
      <c r="OHU402" s="366"/>
      <c r="OHV402" s="366"/>
      <c r="OHW402" s="366"/>
      <c r="OHX402" s="366"/>
      <c r="OHY402" s="366"/>
      <c r="OHZ402" s="366"/>
      <c r="OIA402" s="366"/>
      <c r="OIB402" s="366"/>
      <c r="OIC402" s="366"/>
      <c r="OID402" s="366"/>
      <c r="OIE402" s="366"/>
      <c r="OIF402" s="366"/>
      <c r="OIG402" s="366"/>
      <c r="OIH402" s="366"/>
      <c r="OII402" s="366"/>
      <c r="OIJ402" s="366"/>
      <c r="OIK402" s="366"/>
      <c r="OIL402" s="366"/>
      <c r="OIM402" s="366"/>
      <c r="OIN402" s="366"/>
      <c r="OIO402" s="366"/>
      <c r="OIP402" s="366"/>
      <c r="OIQ402" s="366"/>
      <c r="OIR402" s="366"/>
      <c r="OIS402" s="366"/>
      <c r="OIT402" s="366"/>
      <c r="OIU402" s="366"/>
      <c r="OIV402" s="366"/>
      <c r="OIW402" s="366"/>
      <c r="OIX402" s="366"/>
      <c r="OIY402" s="366"/>
      <c r="OIZ402" s="366"/>
      <c r="OJA402" s="366"/>
      <c r="OJB402" s="366"/>
      <c r="OJC402" s="366"/>
      <c r="OJD402" s="366"/>
      <c r="OJE402" s="366"/>
      <c r="OJF402" s="366"/>
      <c r="OJG402" s="366"/>
      <c r="OJH402" s="366"/>
      <c r="OJI402" s="366"/>
      <c r="OJJ402" s="366"/>
      <c r="OJK402" s="366"/>
      <c r="OJL402" s="366"/>
      <c r="OJM402" s="366"/>
      <c r="OJN402" s="366"/>
      <c r="OJO402" s="366"/>
      <c r="OJP402" s="366"/>
      <c r="OJQ402" s="366"/>
      <c r="OJR402" s="366"/>
      <c r="OJS402" s="366"/>
      <c r="OJT402" s="366"/>
      <c r="OJU402" s="366"/>
      <c r="OJV402" s="366"/>
      <c r="OJW402" s="366"/>
      <c r="OJX402" s="366"/>
      <c r="OJY402" s="366"/>
      <c r="OJZ402" s="366"/>
      <c r="OKA402" s="366"/>
      <c r="OKB402" s="366"/>
      <c r="OKC402" s="366"/>
      <c r="OKD402" s="366"/>
      <c r="OKE402" s="366"/>
      <c r="OKF402" s="366"/>
      <c r="OKG402" s="366"/>
      <c r="OKH402" s="366"/>
      <c r="OKI402" s="366"/>
      <c r="OKJ402" s="366"/>
      <c r="OKK402" s="366"/>
      <c r="OKL402" s="366"/>
      <c r="OKM402" s="366"/>
      <c r="OKN402" s="366"/>
      <c r="OKO402" s="366"/>
      <c r="OKP402" s="366"/>
      <c r="OKQ402" s="366"/>
      <c r="OKR402" s="366"/>
      <c r="OKS402" s="366"/>
      <c r="OKT402" s="366"/>
      <c r="OKU402" s="366"/>
      <c r="OKV402" s="366"/>
      <c r="OKW402" s="366"/>
      <c r="OKX402" s="366"/>
      <c r="OKY402" s="366"/>
      <c r="OKZ402" s="366"/>
      <c r="OLA402" s="366"/>
      <c r="OLB402" s="366"/>
      <c r="OLC402" s="366"/>
      <c r="OLD402" s="366"/>
      <c r="OLE402" s="366"/>
      <c r="OLF402" s="366"/>
      <c r="OLG402" s="366"/>
      <c r="OLH402" s="366"/>
      <c r="OLI402" s="366"/>
      <c r="OLJ402" s="366"/>
      <c r="OLK402" s="366"/>
      <c r="OLL402" s="366"/>
      <c r="OLM402" s="366"/>
      <c r="OLN402" s="366"/>
      <c r="OLO402" s="366"/>
      <c r="OLP402" s="366"/>
      <c r="OLQ402" s="366"/>
      <c r="OLR402" s="366"/>
      <c r="OLS402" s="366"/>
      <c r="OLT402" s="366"/>
      <c r="OLU402" s="366"/>
      <c r="OLV402" s="366"/>
      <c r="OLW402" s="366"/>
      <c r="OLX402" s="366"/>
      <c r="OLY402" s="366"/>
      <c r="OLZ402" s="366"/>
      <c r="OMA402" s="366"/>
      <c r="OMB402" s="366"/>
      <c r="OMC402" s="366"/>
      <c r="OMD402" s="366"/>
      <c r="OME402" s="366"/>
      <c r="OMF402" s="366"/>
      <c r="OMG402" s="366"/>
      <c r="OMH402" s="366"/>
      <c r="OMI402" s="366"/>
      <c r="OMJ402" s="366"/>
      <c r="OMK402" s="366"/>
      <c r="OML402" s="366"/>
      <c r="OMM402" s="366"/>
      <c r="OMN402" s="366"/>
      <c r="OMO402" s="366"/>
      <c r="OMP402" s="366"/>
      <c r="OMQ402" s="366"/>
      <c r="OMR402" s="366"/>
      <c r="OMS402" s="366"/>
      <c r="OMT402" s="366"/>
      <c r="OMU402" s="366"/>
      <c r="OMV402" s="366"/>
      <c r="OMW402" s="366"/>
      <c r="OMX402" s="366"/>
      <c r="OMY402" s="366"/>
      <c r="OMZ402" s="366"/>
      <c r="ONA402" s="366"/>
      <c r="ONB402" s="366"/>
      <c r="ONC402" s="366"/>
      <c r="OND402" s="366"/>
      <c r="ONE402" s="366"/>
      <c r="ONF402" s="366"/>
      <c r="ONG402" s="366"/>
      <c r="ONH402" s="366"/>
      <c r="ONI402" s="366"/>
      <c r="ONJ402" s="366"/>
      <c r="ONK402" s="366"/>
      <c r="ONL402" s="366"/>
      <c r="ONM402" s="366"/>
      <c r="ONN402" s="366"/>
      <c r="ONO402" s="366"/>
      <c r="ONP402" s="366"/>
      <c r="ONQ402" s="366"/>
      <c r="ONR402" s="366"/>
      <c r="ONS402" s="366"/>
      <c r="ONT402" s="366"/>
      <c r="ONU402" s="366"/>
      <c r="ONV402" s="366"/>
      <c r="ONW402" s="366"/>
      <c r="ONX402" s="366"/>
      <c r="ONY402" s="366"/>
      <c r="ONZ402" s="366"/>
      <c r="OOA402" s="366"/>
      <c r="OOB402" s="366"/>
      <c r="OOC402" s="366"/>
      <c r="OOD402" s="366"/>
      <c r="OOE402" s="366"/>
      <c r="OOF402" s="366"/>
      <c r="OOG402" s="366"/>
      <c r="OOH402" s="366"/>
      <c r="OOI402" s="366"/>
      <c r="OOJ402" s="366"/>
      <c r="OOK402" s="366"/>
      <c r="OOL402" s="366"/>
      <c r="OOM402" s="366"/>
      <c r="OON402" s="366"/>
      <c r="OOO402" s="366"/>
      <c r="OOP402" s="366"/>
      <c r="OOQ402" s="366"/>
      <c r="OOR402" s="366"/>
      <c r="OOS402" s="366"/>
      <c r="OOT402" s="366"/>
      <c r="OOU402" s="366"/>
      <c r="OOV402" s="366"/>
      <c r="OOW402" s="366"/>
      <c r="OOX402" s="366"/>
      <c r="OOY402" s="366"/>
      <c r="OOZ402" s="366"/>
      <c r="OPA402" s="366"/>
      <c r="OPB402" s="366"/>
      <c r="OPC402" s="366"/>
      <c r="OPD402" s="366"/>
      <c r="OPE402" s="366"/>
      <c r="OPF402" s="366"/>
      <c r="OPG402" s="366"/>
      <c r="OPH402" s="366"/>
      <c r="OPI402" s="366"/>
      <c r="OPJ402" s="366"/>
      <c r="OPK402" s="366"/>
      <c r="OPL402" s="366"/>
      <c r="OPM402" s="366"/>
      <c r="OPN402" s="366"/>
      <c r="OPO402" s="366"/>
      <c r="OPP402" s="366"/>
      <c r="OPQ402" s="366"/>
      <c r="OPR402" s="366"/>
      <c r="OPS402" s="366"/>
      <c r="OPT402" s="366"/>
      <c r="OPU402" s="366"/>
      <c r="OPV402" s="366"/>
      <c r="OPW402" s="366"/>
      <c r="OPX402" s="366"/>
      <c r="OPY402" s="366"/>
      <c r="OPZ402" s="366"/>
      <c r="OQA402" s="366"/>
      <c r="OQB402" s="366"/>
      <c r="OQC402" s="366"/>
      <c r="OQD402" s="366"/>
      <c r="OQE402" s="366"/>
      <c r="OQF402" s="366"/>
      <c r="OQG402" s="366"/>
      <c r="OQH402" s="366"/>
      <c r="OQI402" s="366"/>
      <c r="OQJ402" s="366"/>
      <c r="OQK402" s="366"/>
      <c r="OQL402" s="366"/>
      <c r="OQM402" s="366"/>
      <c r="OQN402" s="366"/>
      <c r="OQO402" s="366"/>
      <c r="OQP402" s="366"/>
      <c r="OQQ402" s="366"/>
      <c r="OQR402" s="366"/>
      <c r="OQS402" s="366"/>
      <c r="OQT402" s="366"/>
      <c r="OQU402" s="366"/>
      <c r="OQV402" s="366"/>
      <c r="OQW402" s="366"/>
      <c r="OQX402" s="366"/>
      <c r="OQY402" s="366"/>
      <c r="OQZ402" s="366"/>
      <c r="ORA402" s="366"/>
      <c r="ORB402" s="366"/>
      <c r="ORC402" s="366"/>
      <c r="ORD402" s="366"/>
      <c r="ORE402" s="366"/>
      <c r="ORF402" s="366"/>
      <c r="ORG402" s="366"/>
      <c r="ORH402" s="366"/>
      <c r="ORI402" s="366"/>
      <c r="ORJ402" s="366"/>
      <c r="ORK402" s="366"/>
      <c r="ORL402" s="366"/>
      <c r="ORM402" s="366"/>
      <c r="ORN402" s="366"/>
      <c r="ORO402" s="366"/>
      <c r="ORP402" s="366"/>
      <c r="ORQ402" s="366"/>
      <c r="ORR402" s="366"/>
      <c r="ORS402" s="366"/>
      <c r="ORT402" s="366"/>
      <c r="ORU402" s="366"/>
      <c r="ORV402" s="366"/>
      <c r="ORW402" s="366"/>
      <c r="ORX402" s="366"/>
      <c r="ORY402" s="366"/>
      <c r="ORZ402" s="366"/>
      <c r="OSA402" s="366"/>
      <c r="OSB402" s="366"/>
      <c r="OSC402" s="366"/>
      <c r="OSD402" s="366"/>
      <c r="OSE402" s="366"/>
      <c r="OSF402" s="366"/>
      <c r="OSG402" s="366"/>
      <c r="OSH402" s="366"/>
      <c r="OSI402" s="366"/>
      <c r="OSJ402" s="366"/>
      <c r="OSK402" s="366"/>
      <c r="OSL402" s="366"/>
      <c r="OSM402" s="366"/>
      <c r="OSN402" s="366"/>
      <c r="OSO402" s="366"/>
      <c r="OSP402" s="366"/>
      <c r="OSQ402" s="366"/>
      <c r="OSR402" s="366"/>
      <c r="OSS402" s="366"/>
      <c r="OST402" s="366"/>
      <c r="OSU402" s="366"/>
      <c r="OSV402" s="366"/>
      <c r="OSW402" s="366"/>
      <c r="OSX402" s="366"/>
      <c r="OSY402" s="366"/>
      <c r="OSZ402" s="366"/>
      <c r="OTA402" s="366"/>
      <c r="OTB402" s="366"/>
      <c r="OTC402" s="366"/>
      <c r="OTD402" s="366"/>
      <c r="OTE402" s="366"/>
      <c r="OTF402" s="366"/>
      <c r="OTG402" s="366"/>
      <c r="OTH402" s="366"/>
      <c r="OTI402" s="366"/>
      <c r="OTJ402" s="366"/>
      <c r="OTK402" s="366"/>
      <c r="OTL402" s="366"/>
      <c r="OTM402" s="366"/>
      <c r="OTN402" s="366"/>
      <c r="OTO402" s="366"/>
      <c r="OTP402" s="366"/>
      <c r="OTQ402" s="366"/>
      <c r="OTR402" s="366"/>
      <c r="OTS402" s="366"/>
      <c r="OTT402" s="366"/>
      <c r="OTU402" s="366"/>
      <c r="OTV402" s="366"/>
      <c r="OTW402" s="366"/>
      <c r="OTX402" s="366"/>
      <c r="OTY402" s="366"/>
      <c r="OTZ402" s="366"/>
      <c r="OUA402" s="366"/>
      <c r="OUB402" s="366"/>
      <c r="OUC402" s="366"/>
      <c r="OUD402" s="366"/>
      <c r="OUE402" s="366"/>
      <c r="OUF402" s="366"/>
      <c r="OUG402" s="366"/>
      <c r="OUH402" s="366"/>
      <c r="OUI402" s="366"/>
      <c r="OUJ402" s="366"/>
      <c r="OUK402" s="366"/>
      <c r="OUL402" s="366"/>
      <c r="OUM402" s="366"/>
      <c r="OUN402" s="366"/>
      <c r="OUO402" s="366"/>
      <c r="OUP402" s="366"/>
      <c r="OUQ402" s="366"/>
      <c r="OUR402" s="366"/>
      <c r="OUS402" s="366"/>
      <c r="OUT402" s="366"/>
      <c r="OUU402" s="366"/>
      <c r="OUV402" s="366"/>
      <c r="OUW402" s="366"/>
      <c r="OUX402" s="366"/>
      <c r="OUY402" s="366"/>
      <c r="OUZ402" s="366"/>
      <c r="OVA402" s="366"/>
      <c r="OVB402" s="366"/>
      <c r="OVC402" s="366"/>
      <c r="OVD402" s="366"/>
      <c r="OVE402" s="366"/>
      <c r="OVF402" s="366"/>
      <c r="OVG402" s="366"/>
      <c r="OVH402" s="366"/>
      <c r="OVI402" s="366"/>
      <c r="OVJ402" s="366"/>
      <c r="OVK402" s="366"/>
      <c r="OVL402" s="366"/>
      <c r="OVM402" s="366"/>
      <c r="OVN402" s="366"/>
      <c r="OVO402" s="366"/>
      <c r="OVP402" s="366"/>
      <c r="OVQ402" s="366"/>
      <c r="OVR402" s="366"/>
      <c r="OVS402" s="366"/>
      <c r="OVT402" s="366"/>
      <c r="OVU402" s="366"/>
      <c r="OVV402" s="366"/>
      <c r="OVW402" s="366"/>
      <c r="OVX402" s="366"/>
      <c r="OVY402" s="366"/>
      <c r="OVZ402" s="366"/>
      <c r="OWA402" s="366"/>
      <c r="OWB402" s="366"/>
      <c r="OWC402" s="366"/>
      <c r="OWD402" s="366"/>
      <c r="OWE402" s="366"/>
      <c r="OWF402" s="366"/>
      <c r="OWG402" s="366"/>
      <c r="OWH402" s="366"/>
      <c r="OWI402" s="366"/>
      <c r="OWJ402" s="366"/>
      <c r="OWK402" s="366"/>
      <c r="OWL402" s="366"/>
      <c r="OWM402" s="366"/>
      <c r="OWN402" s="366"/>
      <c r="OWO402" s="366"/>
      <c r="OWP402" s="366"/>
      <c r="OWQ402" s="366"/>
      <c r="OWR402" s="366"/>
      <c r="OWS402" s="366"/>
      <c r="OWT402" s="366"/>
      <c r="OWU402" s="366"/>
      <c r="OWV402" s="366"/>
      <c r="OWW402" s="366"/>
      <c r="OWX402" s="366"/>
      <c r="OWY402" s="366"/>
      <c r="OWZ402" s="366"/>
      <c r="OXA402" s="366"/>
      <c r="OXB402" s="366"/>
      <c r="OXC402" s="366"/>
      <c r="OXD402" s="366"/>
      <c r="OXE402" s="366"/>
      <c r="OXF402" s="366"/>
      <c r="OXG402" s="366"/>
      <c r="OXH402" s="366"/>
      <c r="OXI402" s="366"/>
      <c r="OXJ402" s="366"/>
      <c r="OXK402" s="366"/>
      <c r="OXL402" s="366"/>
      <c r="OXM402" s="366"/>
      <c r="OXN402" s="366"/>
      <c r="OXO402" s="366"/>
      <c r="OXP402" s="366"/>
      <c r="OXQ402" s="366"/>
      <c r="OXR402" s="366"/>
      <c r="OXS402" s="366"/>
      <c r="OXT402" s="366"/>
      <c r="OXU402" s="366"/>
      <c r="OXV402" s="366"/>
      <c r="OXW402" s="366"/>
      <c r="OXX402" s="366"/>
      <c r="OXY402" s="366"/>
      <c r="OXZ402" s="366"/>
      <c r="OYA402" s="366"/>
      <c r="OYB402" s="366"/>
      <c r="OYC402" s="366"/>
      <c r="OYD402" s="366"/>
      <c r="OYE402" s="366"/>
      <c r="OYF402" s="366"/>
      <c r="OYG402" s="366"/>
      <c r="OYH402" s="366"/>
      <c r="OYI402" s="366"/>
      <c r="OYJ402" s="366"/>
      <c r="OYK402" s="366"/>
      <c r="OYL402" s="366"/>
      <c r="OYM402" s="366"/>
      <c r="OYN402" s="366"/>
      <c r="OYO402" s="366"/>
      <c r="OYP402" s="366"/>
      <c r="OYQ402" s="366"/>
      <c r="OYR402" s="366"/>
      <c r="OYS402" s="366"/>
      <c r="OYT402" s="366"/>
      <c r="OYU402" s="366"/>
      <c r="OYV402" s="366"/>
      <c r="OYW402" s="366"/>
      <c r="OYX402" s="366"/>
      <c r="OYY402" s="366"/>
      <c r="OYZ402" s="366"/>
      <c r="OZA402" s="366"/>
      <c r="OZB402" s="366"/>
      <c r="OZC402" s="366"/>
      <c r="OZD402" s="366"/>
      <c r="OZE402" s="366"/>
      <c r="OZF402" s="366"/>
      <c r="OZG402" s="366"/>
      <c r="OZH402" s="366"/>
      <c r="OZI402" s="366"/>
      <c r="OZJ402" s="366"/>
      <c r="OZK402" s="366"/>
      <c r="OZL402" s="366"/>
      <c r="OZM402" s="366"/>
      <c r="OZN402" s="366"/>
      <c r="OZO402" s="366"/>
      <c r="OZP402" s="366"/>
      <c r="OZQ402" s="366"/>
      <c r="OZR402" s="366"/>
      <c r="OZS402" s="366"/>
      <c r="OZT402" s="366"/>
      <c r="OZU402" s="366"/>
      <c r="OZV402" s="366"/>
      <c r="OZW402" s="366"/>
      <c r="OZX402" s="366"/>
      <c r="OZY402" s="366"/>
      <c r="OZZ402" s="366"/>
      <c r="PAA402" s="366"/>
      <c r="PAB402" s="366"/>
      <c r="PAC402" s="366"/>
      <c r="PAD402" s="366"/>
      <c r="PAE402" s="366"/>
      <c r="PAF402" s="366"/>
      <c r="PAG402" s="366"/>
      <c r="PAH402" s="366"/>
      <c r="PAI402" s="366"/>
      <c r="PAJ402" s="366"/>
      <c r="PAK402" s="366"/>
      <c r="PAL402" s="366"/>
      <c r="PAM402" s="366"/>
      <c r="PAN402" s="366"/>
      <c r="PAO402" s="366"/>
      <c r="PAP402" s="366"/>
      <c r="PAQ402" s="366"/>
      <c r="PAR402" s="366"/>
      <c r="PAS402" s="366"/>
      <c r="PAT402" s="366"/>
      <c r="PAU402" s="366"/>
      <c r="PAV402" s="366"/>
      <c r="PAW402" s="366"/>
      <c r="PAX402" s="366"/>
      <c r="PAY402" s="366"/>
      <c r="PAZ402" s="366"/>
      <c r="PBA402" s="366"/>
      <c r="PBB402" s="366"/>
      <c r="PBC402" s="366"/>
      <c r="PBD402" s="366"/>
      <c r="PBE402" s="366"/>
      <c r="PBF402" s="366"/>
      <c r="PBG402" s="366"/>
      <c r="PBH402" s="366"/>
      <c r="PBI402" s="366"/>
      <c r="PBJ402" s="366"/>
      <c r="PBK402" s="366"/>
      <c r="PBL402" s="366"/>
      <c r="PBM402" s="366"/>
      <c r="PBN402" s="366"/>
      <c r="PBO402" s="366"/>
      <c r="PBP402" s="366"/>
      <c r="PBQ402" s="366"/>
      <c r="PBR402" s="366"/>
      <c r="PBS402" s="366"/>
      <c r="PBT402" s="366"/>
      <c r="PBU402" s="366"/>
      <c r="PBV402" s="366"/>
      <c r="PBW402" s="366"/>
      <c r="PBX402" s="366"/>
      <c r="PBY402" s="366"/>
      <c r="PBZ402" s="366"/>
      <c r="PCA402" s="366"/>
      <c r="PCB402" s="366"/>
      <c r="PCC402" s="366"/>
      <c r="PCD402" s="366"/>
      <c r="PCE402" s="366"/>
      <c r="PCF402" s="366"/>
      <c r="PCG402" s="366"/>
      <c r="PCH402" s="366"/>
      <c r="PCI402" s="366"/>
      <c r="PCJ402" s="366"/>
      <c r="PCK402" s="366"/>
      <c r="PCL402" s="366"/>
      <c r="PCM402" s="366"/>
      <c r="PCN402" s="366"/>
      <c r="PCO402" s="366"/>
      <c r="PCP402" s="366"/>
      <c r="PCQ402" s="366"/>
      <c r="PCR402" s="366"/>
      <c r="PCS402" s="366"/>
      <c r="PCT402" s="366"/>
      <c r="PCU402" s="366"/>
      <c r="PCV402" s="366"/>
      <c r="PCW402" s="366"/>
      <c r="PCX402" s="366"/>
      <c r="PCY402" s="366"/>
      <c r="PCZ402" s="366"/>
      <c r="PDA402" s="366"/>
      <c r="PDB402" s="366"/>
      <c r="PDC402" s="366"/>
      <c r="PDD402" s="366"/>
      <c r="PDE402" s="366"/>
      <c r="PDF402" s="366"/>
      <c r="PDG402" s="366"/>
      <c r="PDH402" s="366"/>
      <c r="PDI402" s="366"/>
      <c r="PDJ402" s="366"/>
      <c r="PDK402" s="366"/>
      <c r="PDL402" s="366"/>
      <c r="PDM402" s="366"/>
      <c r="PDN402" s="366"/>
      <c r="PDO402" s="366"/>
      <c r="PDP402" s="366"/>
      <c r="PDQ402" s="366"/>
      <c r="PDR402" s="366"/>
      <c r="PDS402" s="366"/>
      <c r="PDT402" s="366"/>
      <c r="PDU402" s="366"/>
      <c r="PDV402" s="366"/>
      <c r="PDW402" s="366"/>
      <c r="PDX402" s="366"/>
      <c r="PDY402" s="366"/>
      <c r="PDZ402" s="366"/>
      <c r="PEA402" s="366"/>
      <c r="PEB402" s="366"/>
      <c r="PEC402" s="366"/>
      <c r="PED402" s="366"/>
      <c r="PEE402" s="366"/>
      <c r="PEF402" s="366"/>
      <c r="PEG402" s="366"/>
      <c r="PEH402" s="366"/>
      <c r="PEI402" s="366"/>
      <c r="PEJ402" s="366"/>
      <c r="PEK402" s="366"/>
      <c r="PEL402" s="366"/>
      <c r="PEM402" s="366"/>
      <c r="PEN402" s="366"/>
      <c r="PEO402" s="366"/>
      <c r="PEP402" s="366"/>
      <c r="PEQ402" s="366"/>
      <c r="PER402" s="366"/>
      <c r="PES402" s="366"/>
      <c r="PET402" s="366"/>
      <c r="PEU402" s="366"/>
      <c r="PEV402" s="366"/>
      <c r="PEW402" s="366"/>
      <c r="PEX402" s="366"/>
      <c r="PEY402" s="366"/>
      <c r="PEZ402" s="366"/>
      <c r="PFA402" s="366"/>
      <c r="PFB402" s="366"/>
      <c r="PFC402" s="366"/>
      <c r="PFD402" s="366"/>
      <c r="PFE402" s="366"/>
      <c r="PFF402" s="366"/>
      <c r="PFG402" s="366"/>
      <c r="PFH402" s="366"/>
      <c r="PFI402" s="366"/>
      <c r="PFJ402" s="366"/>
      <c r="PFK402" s="366"/>
      <c r="PFL402" s="366"/>
      <c r="PFM402" s="366"/>
      <c r="PFN402" s="366"/>
      <c r="PFO402" s="366"/>
      <c r="PFP402" s="366"/>
      <c r="PFQ402" s="366"/>
      <c r="PFR402" s="366"/>
      <c r="PFS402" s="366"/>
      <c r="PFT402" s="366"/>
      <c r="PFU402" s="366"/>
      <c r="PFV402" s="366"/>
      <c r="PFW402" s="366"/>
      <c r="PFX402" s="366"/>
      <c r="PFY402" s="366"/>
      <c r="PFZ402" s="366"/>
      <c r="PGA402" s="366"/>
      <c r="PGB402" s="366"/>
      <c r="PGC402" s="366"/>
      <c r="PGD402" s="366"/>
      <c r="PGE402" s="366"/>
      <c r="PGF402" s="366"/>
      <c r="PGG402" s="366"/>
      <c r="PGH402" s="366"/>
      <c r="PGI402" s="366"/>
      <c r="PGJ402" s="366"/>
      <c r="PGK402" s="366"/>
      <c r="PGL402" s="366"/>
      <c r="PGM402" s="366"/>
      <c r="PGN402" s="366"/>
      <c r="PGO402" s="366"/>
      <c r="PGP402" s="366"/>
      <c r="PGQ402" s="366"/>
      <c r="PGR402" s="366"/>
      <c r="PGS402" s="366"/>
      <c r="PGT402" s="366"/>
      <c r="PGU402" s="366"/>
      <c r="PGV402" s="366"/>
      <c r="PGW402" s="366"/>
      <c r="PGX402" s="366"/>
      <c r="PGY402" s="366"/>
      <c r="PGZ402" s="366"/>
      <c r="PHA402" s="366"/>
      <c r="PHB402" s="366"/>
      <c r="PHC402" s="366"/>
      <c r="PHD402" s="366"/>
      <c r="PHE402" s="366"/>
      <c r="PHF402" s="366"/>
      <c r="PHG402" s="366"/>
      <c r="PHH402" s="366"/>
      <c r="PHI402" s="366"/>
      <c r="PHJ402" s="366"/>
      <c r="PHK402" s="366"/>
      <c r="PHL402" s="366"/>
      <c r="PHM402" s="366"/>
      <c r="PHN402" s="366"/>
      <c r="PHO402" s="366"/>
      <c r="PHP402" s="366"/>
      <c r="PHQ402" s="366"/>
      <c r="PHR402" s="366"/>
      <c r="PHS402" s="366"/>
      <c r="PHT402" s="366"/>
      <c r="PHU402" s="366"/>
      <c r="PHV402" s="366"/>
      <c r="PHW402" s="366"/>
      <c r="PHX402" s="366"/>
      <c r="PHY402" s="366"/>
      <c r="PHZ402" s="366"/>
      <c r="PIA402" s="366"/>
      <c r="PIB402" s="366"/>
      <c r="PIC402" s="366"/>
      <c r="PID402" s="366"/>
      <c r="PIE402" s="366"/>
      <c r="PIF402" s="366"/>
      <c r="PIG402" s="366"/>
      <c r="PIH402" s="366"/>
      <c r="PII402" s="366"/>
      <c r="PIJ402" s="366"/>
      <c r="PIK402" s="366"/>
      <c r="PIL402" s="366"/>
      <c r="PIM402" s="366"/>
      <c r="PIN402" s="366"/>
      <c r="PIO402" s="366"/>
      <c r="PIP402" s="366"/>
      <c r="PIQ402" s="366"/>
      <c r="PIR402" s="366"/>
      <c r="PIS402" s="366"/>
      <c r="PIT402" s="366"/>
      <c r="PIU402" s="366"/>
      <c r="PIV402" s="366"/>
      <c r="PIW402" s="366"/>
      <c r="PIX402" s="366"/>
      <c r="PIY402" s="366"/>
      <c r="PIZ402" s="366"/>
      <c r="PJA402" s="366"/>
      <c r="PJB402" s="366"/>
      <c r="PJC402" s="366"/>
      <c r="PJD402" s="366"/>
      <c r="PJE402" s="366"/>
      <c r="PJF402" s="366"/>
      <c r="PJG402" s="366"/>
      <c r="PJH402" s="366"/>
      <c r="PJI402" s="366"/>
      <c r="PJJ402" s="366"/>
      <c r="PJK402" s="366"/>
      <c r="PJL402" s="366"/>
      <c r="PJM402" s="366"/>
      <c r="PJN402" s="366"/>
      <c r="PJO402" s="366"/>
      <c r="PJP402" s="366"/>
      <c r="PJQ402" s="366"/>
      <c r="PJR402" s="366"/>
      <c r="PJS402" s="366"/>
      <c r="PJT402" s="366"/>
      <c r="PJU402" s="366"/>
      <c r="PJV402" s="366"/>
      <c r="PJW402" s="366"/>
      <c r="PJX402" s="366"/>
      <c r="PJY402" s="366"/>
      <c r="PJZ402" s="366"/>
      <c r="PKA402" s="366"/>
      <c r="PKB402" s="366"/>
      <c r="PKC402" s="366"/>
      <c r="PKD402" s="366"/>
      <c r="PKE402" s="366"/>
      <c r="PKF402" s="366"/>
      <c r="PKG402" s="366"/>
      <c r="PKH402" s="366"/>
      <c r="PKI402" s="366"/>
      <c r="PKJ402" s="366"/>
      <c r="PKK402" s="366"/>
      <c r="PKL402" s="366"/>
      <c r="PKM402" s="366"/>
      <c r="PKN402" s="366"/>
      <c r="PKO402" s="366"/>
      <c r="PKP402" s="366"/>
      <c r="PKQ402" s="366"/>
      <c r="PKR402" s="366"/>
      <c r="PKS402" s="366"/>
      <c r="PKT402" s="366"/>
      <c r="PKU402" s="366"/>
      <c r="PKV402" s="366"/>
      <c r="PKW402" s="366"/>
      <c r="PKX402" s="366"/>
      <c r="PKY402" s="366"/>
      <c r="PKZ402" s="366"/>
      <c r="PLA402" s="366"/>
      <c r="PLB402" s="366"/>
      <c r="PLC402" s="366"/>
      <c r="PLD402" s="366"/>
      <c r="PLE402" s="366"/>
      <c r="PLF402" s="366"/>
      <c r="PLG402" s="366"/>
      <c r="PLH402" s="366"/>
      <c r="PLI402" s="366"/>
      <c r="PLJ402" s="366"/>
      <c r="PLK402" s="366"/>
      <c r="PLL402" s="366"/>
      <c r="PLM402" s="366"/>
      <c r="PLN402" s="366"/>
      <c r="PLO402" s="366"/>
      <c r="PLP402" s="366"/>
      <c r="PLQ402" s="366"/>
      <c r="PLR402" s="366"/>
      <c r="PLS402" s="366"/>
      <c r="PLT402" s="366"/>
      <c r="PLU402" s="366"/>
      <c r="PLV402" s="366"/>
      <c r="PLW402" s="366"/>
      <c r="PLX402" s="366"/>
      <c r="PLY402" s="366"/>
      <c r="PLZ402" s="366"/>
      <c r="PMA402" s="366"/>
      <c r="PMB402" s="366"/>
      <c r="PMC402" s="366"/>
      <c r="PMD402" s="366"/>
      <c r="PME402" s="366"/>
      <c r="PMF402" s="366"/>
      <c r="PMG402" s="366"/>
      <c r="PMH402" s="366"/>
      <c r="PMI402" s="366"/>
      <c r="PMJ402" s="366"/>
      <c r="PMK402" s="366"/>
      <c r="PML402" s="366"/>
      <c r="PMM402" s="366"/>
      <c r="PMN402" s="366"/>
      <c r="PMO402" s="366"/>
      <c r="PMP402" s="366"/>
      <c r="PMQ402" s="366"/>
      <c r="PMR402" s="366"/>
      <c r="PMS402" s="366"/>
      <c r="PMT402" s="366"/>
      <c r="PMU402" s="366"/>
      <c r="PMV402" s="366"/>
      <c r="PMW402" s="366"/>
      <c r="PMX402" s="366"/>
      <c r="PMY402" s="366"/>
      <c r="PMZ402" s="366"/>
      <c r="PNA402" s="366"/>
      <c r="PNB402" s="366"/>
      <c r="PNC402" s="366"/>
      <c r="PND402" s="366"/>
      <c r="PNE402" s="366"/>
      <c r="PNF402" s="366"/>
      <c r="PNG402" s="366"/>
      <c r="PNH402" s="366"/>
      <c r="PNI402" s="366"/>
      <c r="PNJ402" s="366"/>
      <c r="PNK402" s="366"/>
      <c r="PNL402" s="366"/>
      <c r="PNM402" s="366"/>
      <c r="PNN402" s="366"/>
      <c r="PNO402" s="366"/>
      <c r="PNP402" s="366"/>
      <c r="PNQ402" s="366"/>
      <c r="PNR402" s="366"/>
      <c r="PNS402" s="366"/>
      <c r="PNT402" s="366"/>
      <c r="PNU402" s="366"/>
      <c r="PNV402" s="366"/>
      <c r="PNW402" s="366"/>
      <c r="PNX402" s="366"/>
      <c r="PNY402" s="366"/>
      <c r="PNZ402" s="366"/>
      <c r="POA402" s="366"/>
      <c r="POB402" s="366"/>
      <c r="POC402" s="366"/>
      <c r="POD402" s="366"/>
      <c r="POE402" s="366"/>
      <c r="POF402" s="366"/>
      <c r="POG402" s="366"/>
      <c r="POH402" s="366"/>
      <c r="POI402" s="366"/>
      <c r="POJ402" s="366"/>
      <c r="POK402" s="366"/>
      <c r="POL402" s="366"/>
      <c r="POM402" s="366"/>
      <c r="PON402" s="366"/>
      <c r="POO402" s="366"/>
      <c r="POP402" s="366"/>
      <c r="POQ402" s="366"/>
      <c r="POR402" s="366"/>
      <c r="POS402" s="366"/>
      <c r="POT402" s="366"/>
      <c r="POU402" s="366"/>
      <c r="POV402" s="366"/>
      <c r="POW402" s="366"/>
      <c r="POX402" s="366"/>
      <c r="POY402" s="366"/>
      <c r="POZ402" s="366"/>
      <c r="PPA402" s="366"/>
      <c r="PPB402" s="366"/>
      <c r="PPC402" s="366"/>
      <c r="PPD402" s="366"/>
      <c r="PPE402" s="366"/>
      <c r="PPF402" s="366"/>
      <c r="PPG402" s="366"/>
      <c r="PPH402" s="366"/>
      <c r="PPI402" s="366"/>
      <c r="PPJ402" s="366"/>
      <c r="PPK402" s="366"/>
      <c r="PPL402" s="366"/>
      <c r="PPM402" s="366"/>
      <c r="PPN402" s="366"/>
      <c r="PPO402" s="366"/>
      <c r="PPP402" s="366"/>
      <c r="PPQ402" s="366"/>
      <c r="PPR402" s="366"/>
      <c r="PPS402" s="366"/>
      <c r="PPT402" s="366"/>
      <c r="PPU402" s="366"/>
      <c r="PPV402" s="366"/>
      <c r="PPW402" s="366"/>
      <c r="PPX402" s="366"/>
      <c r="PPY402" s="366"/>
      <c r="PPZ402" s="366"/>
      <c r="PQA402" s="366"/>
      <c r="PQB402" s="366"/>
      <c r="PQC402" s="366"/>
      <c r="PQD402" s="366"/>
      <c r="PQE402" s="366"/>
      <c r="PQF402" s="366"/>
      <c r="PQG402" s="366"/>
      <c r="PQH402" s="366"/>
      <c r="PQI402" s="366"/>
      <c r="PQJ402" s="366"/>
      <c r="PQK402" s="366"/>
      <c r="PQL402" s="366"/>
      <c r="PQM402" s="366"/>
      <c r="PQN402" s="366"/>
      <c r="PQO402" s="366"/>
      <c r="PQP402" s="366"/>
      <c r="PQQ402" s="366"/>
      <c r="PQR402" s="366"/>
      <c r="PQS402" s="366"/>
      <c r="PQT402" s="366"/>
      <c r="PQU402" s="366"/>
      <c r="PQV402" s="366"/>
      <c r="PQW402" s="366"/>
      <c r="PQX402" s="366"/>
      <c r="PQY402" s="366"/>
      <c r="PQZ402" s="366"/>
      <c r="PRA402" s="366"/>
      <c r="PRB402" s="366"/>
      <c r="PRC402" s="366"/>
      <c r="PRD402" s="366"/>
      <c r="PRE402" s="366"/>
      <c r="PRF402" s="366"/>
      <c r="PRG402" s="366"/>
      <c r="PRH402" s="366"/>
      <c r="PRI402" s="366"/>
      <c r="PRJ402" s="366"/>
      <c r="PRK402" s="366"/>
      <c r="PRL402" s="366"/>
      <c r="PRM402" s="366"/>
      <c r="PRN402" s="366"/>
      <c r="PRO402" s="366"/>
      <c r="PRP402" s="366"/>
      <c r="PRQ402" s="366"/>
      <c r="PRR402" s="366"/>
      <c r="PRS402" s="366"/>
      <c r="PRT402" s="366"/>
      <c r="PRU402" s="366"/>
      <c r="PRV402" s="366"/>
      <c r="PRW402" s="366"/>
      <c r="PRX402" s="366"/>
      <c r="PRY402" s="366"/>
      <c r="PRZ402" s="366"/>
      <c r="PSA402" s="366"/>
      <c r="PSB402" s="366"/>
      <c r="PSC402" s="366"/>
      <c r="PSD402" s="366"/>
      <c r="PSE402" s="366"/>
      <c r="PSF402" s="366"/>
      <c r="PSG402" s="366"/>
      <c r="PSH402" s="366"/>
      <c r="PSI402" s="366"/>
      <c r="PSJ402" s="366"/>
      <c r="PSK402" s="366"/>
      <c r="PSL402" s="366"/>
      <c r="PSM402" s="366"/>
      <c r="PSN402" s="366"/>
      <c r="PSO402" s="366"/>
      <c r="PSP402" s="366"/>
      <c r="PSQ402" s="366"/>
      <c r="PSR402" s="366"/>
      <c r="PSS402" s="366"/>
      <c r="PST402" s="366"/>
      <c r="PSU402" s="366"/>
      <c r="PSV402" s="366"/>
      <c r="PSW402" s="366"/>
      <c r="PSX402" s="366"/>
      <c r="PSY402" s="366"/>
      <c r="PSZ402" s="366"/>
      <c r="PTA402" s="366"/>
      <c r="PTB402" s="366"/>
      <c r="PTC402" s="366"/>
      <c r="PTD402" s="366"/>
      <c r="PTE402" s="366"/>
      <c r="PTF402" s="366"/>
      <c r="PTG402" s="366"/>
      <c r="PTH402" s="366"/>
      <c r="PTI402" s="366"/>
      <c r="PTJ402" s="366"/>
      <c r="PTK402" s="366"/>
      <c r="PTL402" s="366"/>
      <c r="PTM402" s="366"/>
      <c r="PTN402" s="366"/>
      <c r="PTO402" s="366"/>
      <c r="PTP402" s="366"/>
      <c r="PTQ402" s="366"/>
      <c r="PTR402" s="366"/>
      <c r="PTS402" s="366"/>
      <c r="PTT402" s="366"/>
      <c r="PTU402" s="366"/>
      <c r="PTV402" s="366"/>
      <c r="PTW402" s="366"/>
      <c r="PTX402" s="366"/>
      <c r="PTY402" s="366"/>
      <c r="PTZ402" s="366"/>
      <c r="PUA402" s="366"/>
      <c r="PUB402" s="366"/>
      <c r="PUC402" s="366"/>
      <c r="PUD402" s="366"/>
      <c r="PUE402" s="366"/>
      <c r="PUF402" s="366"/>
      <c r="PUG402" s="366"/>
      <c r="PUH402" s="366"/>
      <c r="PUI402" s="366"/>
      <c r="PUJ402" s="366"/>
      <c r="PUK402" s="366"/>
      <c r="PUL402" s="366"/>
      <c r="PUM402" s="366"/>
      <c r="PUN402" s="366"/>
      <c r="PUO402" s="366"/>
      <c r="PUP402" s="366"/>
      <c r="PUQ402" s="366"/>
      <c r="PUR402" s="366"/>
      <c r="PUS402" s="366"/>
      <c r="PUT402" s="366"/>
      <c r="PUU402" s="366"/>
      <c r="PUV402" s="366"/>
      <c r="PUW402" s="366"/>
      <c r="PUX402" s="366"/>
      <c r="PUY402" s="366"/>
      <c r="PUZ402" s="366"/>
      <c r="PVA402" s="366"/>
      <c r="PVB402" s="366"/>
      <c r="PVC402" s="366"/>
      <c r="PVD402" s="366"/>
      <c r="PVE402" s="366"/>
      <c r="PVF402" s="366"/>
      <c r="PVG402" s="366"/>
      <c r="PVH402" s="366"/>
      <c r="PVI402" s="366"/>
      <c r="PVJ402" s="366"/>
      <c r="PVK402" s="366"/>
      <c r="PVL402" s="366"/>
      <c r="PVM402" s="366"/>
      <c r="PVN402" s="366"/>
      <c r="PVO402" s="366"/>
      <c r="PVP402" s="366"/>
      <c r="PVQ402" s="366"/>
      <c r="PVR402" s="366"/>
      <c r="PVS402" s="366"/>
      <c r="PVT402" s="366"/>
      <c r="PVU402" s="366"/>
      <c r="PVV402" s="366"/>
      <c r="PVW402" s="366"/>
      <c r="PVX402" s="366"/>
      <c r="PVY402" s="366"/>
      <c r="PVZ402" s="366"/>
      <c r="PWA402" s="366"/>
      <c r="PWB402" s="366"/>
      <c r="PWC402" s="366"/>
      <c r="PWD402" s="366"/>
      <c r="PWE402" s="366"/>
      <c r="PWF402" s="366"/>
      <c r="PWG402" s="366"/>
      <c r="PWH402" s="366"/>
      <c r="PWI402" s="366"/>
      <c r="PWJ402" s="366"/>
      <c r="PWK402" s="366"/>
      <c r="PWL402" s="366"/>
      <c r="PWM402" s="366"/>
      <c r="PWN402" s="366"/>
      <c r="PWO402" s="366"/>
      <c r="PWP402" s="366"/>
      <c r="PWQ402" s="366"/>
      <c r="PWR402" s="366"/>
      <c r="PWS402" s="366"/>
      <c r="PWT402" s="366"/>
      <c r="PWU402" s="366"/>
      <c r="PWV402" s="366"/>
      <c r="PWW402" s="366"/>
      <c r="PWX402" s="366"/>
      <c r="PWY402" s="366"/>
      <c r="PWZ402" s="366"/>
      <c r="PXA402" s="366"/>
      <c r="PXB402" s="366"/>
      <c r="PXC402" s="366"/>
      <c r="PXD402" s="366"/>
      <c r="PXE402" s="366"/>
      <c r="PXF402" s="366"/>
      <c r="PXG402" s="366"/>
      <c r="PXH402" s="366"/>
      <c r="PXI402" s="366"/>
      <c r="PXJ402" s="366"/>
      <c r="PXK402" s="366"/>
      <c r="PXL402" s="366"/>
      <c r="PXM402" s="366"/>
      <c r="PXN402" s="366"/>
      <c r="PXO402" s="366"/>
      <c r="PXP402" s="366"/>
      <c r="PXQ402" s="366"/>
      <c r="PXR402" s="366"/>
      <c r="PXS402" s="366"/>
      <c r="PXT402" s="366"/>
      <c r="PXU402" s="366"/>
      <c r="PXV402" s="366"/>
      <c r="PXW402" s="366"/>
      <c r="PXX402" s="366"/>
      <c r="PXY402" s="366"/>
      <c r="PXZ402" s="366"/>
      <c r="PYA402" s="366"/>
      <c r="PYB402" s="366"/>
      <c r="PYC402" s="366"/>
      <c r="PYD402" s="366"/>
      <c r="PYE402" s="366"/>
      <c r="PYF402" s="366"/>
      <c r="PYG402" s="366"/>
      <c r="PYH402" s="366"/>
      <c r="PYI402" s="366"/>
      <c r="PYJ402" s="366"/>
      <c r="PYK402" s="366"/>
      <c r="PYL402" s="366"/>
      <c r="PYM402" s="366"/>
      <c r="PYN402" s="366"/>
      <c r="PYO402" s="366"/>
      <c r="PYP402" s="366"/>
      <c r="PYQ402" s="366"/>
      <c r="PYR402" s="366"/>
      <c r="PYS402" s="366"/>
      <c r="PYT402" s="366"/>
      <c r="PYU402" s="366"/>
      <c r="PYV402" s="366"/>
      <c r="PYW402" s="366"/>
      <c r="PYX402" s="366"/>
      <c r="PYY402" s="366"/>
      <c r="PYZ402" s="366"/>
      <c r="PZA402" s="366"/>
      <c r="PZB402" s="366"/>
      <c r="PZC402" s="366"/>
      <c r="PZD402" s="366"/>
      <c r="PZE402" s="366"/>
      <c r="PZF402" s="366"/>
      <c r="PZG402" s="366"/>
      <c r="PZH402" s="366"/>
      <c r="PZI402" s="366"/>
      <c r="PZJ402" s="366"/>
      <c r="PZK402" s="366"/>
      <c r="PZL402" s="366"/>
      <c r="PZM402" s="366"/>
      <c r="PZN402" s="366"/>
      <c r="PZO402" s="366"/>
      <c r="PZP402" s="366"/>
      <c r="PZQ402" s="366"/>
      <c r="PZR402" s="366"/>
      <c r="PZS402" s="366"/>
      <c r="PZT402" s="366"/>
      <c r="PZU402" s="366"/>
      <c r="PZV402" s="366"/>
      <c r="PZW402" s="366"/>
      <c r="PZX402" s="366"/>
      <c r="PZY402" s="366"/>
      <c r="PZZ402" s="366"/>
      <c r="QAA402" s="366"/>
      <c r="QAB402" s="366"/>
      <c r="QAC402" s="366"/>
      <c r="QAD402" s="366"/>
      <c r="QAE402" s="366"/>
      <c r="QAF402" s="366"/>
      <c r="QAG402" s="366"/>
      <c r="QAH402" s="366"/>
      <c r="QAI402" s="366"/>
      <c r="QAJ402" s="366"/>
      <c r="QAK402" s="366"/>
      <c r="QAL402" s="366"/>
      <c r="QAM402" s="366"/>
      <c r="QAN402" s="366"/>
      <c r="QAO402" s="366"/>
      <c r="QAP402" s="366"/>
      <c r="QAQ402" s="366"/>
      <c r="QAR402" s="366"/>
      <c r="QAS402" s="366"/>
      <c r="QAT402" s="366"/>
      <c r="QAU402" s="366"/>
      <c r="QAV402" s="366"/>
      <c r="QAW402" s="366"/>
      <c r="QAX402" s="366"/>
      <c r="QAY402" s="366"/>
      <c r="QAZ402" s="366"/>
      <c r="QBA402" s="366"/>
      <c r="QBB402" s="366"/>
      <c r="QBC402" s="366"/>
      <c r="QBD402" s="366"/>
      <c r="QBE402" s="366"/>
      <c r="QBF402" s="366"/>
      <c r="QBG402" s="366"/>
      <c r="QBH402" s="366"/>
      <c r="QBI402" s="366"/>
      <c r="QBJ402" s="366"/>
      <c r="QBK402" s="366"/>
      <c r="QBL402" s="366"/>
      <c r="QBM402" s="366"/>
      <c r="QBN402" s="366"/>
      <c r="QBO402" s="366"/>
      <c r="QBP402" s="366"/>
      <c r="QBQ402" s="366"/>
      <c r="QBR402" s="366"/>
      <c r="QBS402" s="366"/>
      <c r="QBT402" s="366"/>
      <c r="QBU402" s="366"/>
      <c r="QBV402" s="366"/>
      <c r="QBW402" s="366"/>
      <c r="QBX402" s="366"/>
      <c r="QBY402" s="366"/>
      <c r="QBZ402" s="366"/>
      <c r="QCA402" s="366"/>
      <c r="QCB402" s="366"/>
      <c r="QCC402" s="366"/>
      <c r="QCD402" s="366"/>
      <c r="QCE402" s="366"/>
      <c r="QCF402" s="366"/>
      <c r="QCG402" s="366"/>
      <c r="QCH402" s="366"/>
      <c r="QCI402" s="366"/>
      <c r="QCJ402" s="366"/>
      <c r="QCK402" s="366"/>
      <c r="QCL402" s="366"/>
      <c r="QCM402" s="366"/>
      <c r="QCN402" s="366"/>
      <c r="QCO402" s="366"/>
      <c r="QCP402" s="366"/>
      <c r="QCQ402" s="366"/>
      <c r="QCR402" s="366"/>
      <c r="QCS402" s="366"/>
      <c r="QCT402" s="366"/>
      <c r="QCU402" s="366"/>
      <c r="QCV402" s="366"/>
      <c r="QCW402" s="366"/>
      <c r="QCX402" s="366"/>
      <c r="QCY402" s="366"/>
      <c r="QCZ402" s="366"/>
      <c r="QDA402" s="366"/>
      <c r="QDB402" s="366"/>
      <c r="QDC402" s="366"/>
      <c r="QDD402" s="366"/>
      <c r="QDE402" s="366"/>
      <c r="QDF402" s="366"/>
      <c r="QDG402" s="366"/>
      <c r="QDH402" s="366"/>
      <c r="QDI402" s="366"/>
      <c r="QDJ402" s="366"/>
      <c r="QDK402" s="366"/>
      <c r="QDL402" s="366"/>
      <c r="QDM402" s="366"/>
      <c r="QDN402" s="366"/>
      <c r="QDO402" s="366"/>
      <c r="QDP402" s="366"/>
      <c r="QDQ402" s="366"/>
      <c r="QDR402" s="366"/>
      <c r="QDS402" s="366"/>
      <c r="QDT402" s="366"/>
      <c r="QDU402" s="366"/>
      <c r="QDV402" s="366"/>
      <c r="QDW402" s="366"/>
      <c r="QDX402" s="366"/>
      <c r="QDY402" s="366"/>
      <c r="QDZ402" s="366"/>
      <c r="QEA402" s="366"/>
      <c r="QEB402" s="366"/>
      <c r="QEC402" s="366"/>
      <c r="QED402" s="366"/>
      <c r="QEE402" s="366"/>
      <c r="QEF402" s="366"/>
      <c r="QEG402" s="366"/>
      <c r="QEH402" s="366"/>
      <c r="QEI402" s="366"/>
      <c r="QEJ402" s="366"/>
      <c r="QEK402" s="366"/>
      <c r="QEL402" s="366"/>
      <c r="QEM402" s="366"/>
      <c r="QEN402" s="366"/>
      <c r="QEO402" s="366"/>
      <c r="QEP402" s="366"/>
      <c r="QEQ402" s="366"/>
      <c r="QER402" s="366"/>
      <c r="QES402" s="366"/>
      <c r="QET402" s="366"/>
      <c r="QEU402" s="366"/>
      <c r="QEV402" s="366"/>
      <c r="QEW402" s="366"/>
      <c r="QEX402" s="366"/>
      <c r="QEY402" s="366"/>
      <c r="QEZ402" s="366"/>
      <c r="QFA402" s="366"/>
      <c r="QFB402" s="366"/>
      <c r="QFC402" s="366"/>
      <c r="QFD402" s="366"/>
      <c r="QFE402" s="366"/>
      <c r="QFF402" s="366"/>
      <c r="QFG402" s="366"/>
      <c r="QFH402" s="366"/>
      <c r="QFI402" s="366"/>
      <c r="QFJ402" s="366"/>
      <c r="QFK402" s="366"/>
      <c r="QFL402" s="366"/>
      <c r="QFM402" s="366"/>
      <c r="QFN402" s="366"/>
      <c r="QFO402" s="366"/>
      <c r="QFP402" s="366"/>
      <c r="QFQ402" s="366"/>
      <c r="QFR402" s="366"/>
      <c r="QFS402" s="366"/>
      <c r="QFT402" s="366"/>
      <c r="QFU402" s="366"/>
      <c r="QFV402" s="366"/>
      <c r="QFW402" s="366"/>
      <c r="QFX402" s="366"/>
      <c r="QFY402" s="366"/>
      <c r="QFZ402" s="366"/>
      <c r="QGA402" s="366"/>
      <c r="QGB402" s="366"/>
      <c r="QGC402" s="366"/>
      <c r="QGD402" s="366"/>
      <c r="QGE402" s="366"/>
      <c r="QGF402" s="366"/>
      <c r="QGG402" s="366"/>
      <c r="QGH402" s="366"/>
      <c r="QGI402" s="366"/>
      <c r="QGJ402" s="366"/>
      <c r="QGK402" s="366"/>
      <c r="QGL402" s="366"/>
      <c r="QGM402" s="366"/>
      <c r="QGN402" s="366"/>
      <c r="QGO402" s="366"/>
      <c r="QGP402" s="366"/>
      <c r="QGQ402" s="366"/>
      <c r="QGR402" s="366"/>
      <c r="QGS402" s="366"/>
      <c r="QGT402" s="366"/>
      <c r="QGU402" s="366"/>
      <c r="QGV402" s="366"/>
      <c r="QGW402" s="366"/>
      <c r="QGX402" s="366"/>
      <c r="QGY402" s="366"/>
      <c r="QGZ402" s="366"/>
      <c r="QHA402" s="366"/>
      <c r="QHB402" s="366"/>
      <c r="QHC402" s="366"/>
      <c r="QHD402" s="366"/>
      <c r="QHE402" s="366"/>
      <c r="QHF402" s="366"/>
      <c r="QHG402" s="366"/>
      <c r="QHH402" s="366"/>
      <c r="QHI402" s="366"/>
      <c r="QHJ402" s="366"/>
      <c r="QHK402" s="366"/>
      <c r="QHL402" s="366"/>
      <c r="QHM402" s="366"/>
      <c r="QHN402" s="366"/>
      <c r="QHO402" s="366"/>
      <c r="QHP402" s="366"/>
      <c r="QHQ402" s="366"/>
      <c r="QHR402" s="366"/>
      <c r="QHS402" s="366"/>
      <c r="QHT402" s="366"/>
      <c r="QHU402" s="366"/>
      <c r="QHV402" s="366"/>
      <c r="QHW402" s="366"/>
      <c r="QHX402" s="366"/>
      <c r="QHY402" s="366"/>
      <c r="QHZ402" s="366"/>
      <c r="QIA402" s="366"/>
      <c r="QIB402" s="366"/>
      <c r="QIC402" s="366"/>
      <c r="QID402" s="366"/>
      <c r="QIE402" s="366"/>
      <c r="QIF402" s="366"/>
      <c r="QIG402" s="366"/>
      <c r="QIH402" s="366"/>
      <c r="QII402" s="366"/>
      <c r="QIJ402" s="366"/>
      <c r="QIK402" s="366"/>
      <c r="QIL402" s="366"/>
      <c r="QIM402" s="366"/>
      <c r="QIN402" s="366"/>
      <c r="QIO402" s="366"/>
      <c r="QIP402" s="366"/>
      <c r="QIQ402" s="366"/>
      <c r="QIR402" s="366"/>
      <c r="QIS402" s="366"/>
      <c r="QIT402" s="366"/>
      <c r="QIU402" s="366"/>
      <c r="QIV402" s="366"/>
      <c r="QIW402" s="366"/>
      <c r="QIX402" s="366"/>
      <c r="QIY402" s="366"/>
      <c r="QIZ402" s="366"/>
      <c r="QJA402" s="366"/>
      <c r="QJB402" s="366"/>
      <c r="QJC402" s="366"/>
      <c r="QJD402" s="366"/>
      <c r="QJE402" s="366"/>
      <c r="QJF402" s="366"/>
      <c r="QJG402" s="366"/>
      <c r="QJH402" s="366"/>
      <c r="QJI402" s="366"/>
      <c r="QJJ402" s="366"/>
      <c r="QJK402" s="366"/>
      <c r="QJL402" s="366"/>
      <c r="QJM402" s="366"/>
      <c r="QJN402" s="366"/>
      <c r="QJO402" s="366"/>
      <c r="QJP402" s="366"/>
      <c r="QJQ402" s="366"/>
      <c r="QJR402" s="366"/>
      <c r="QJS402" s="366"/>
      <c r="QJT402" s="366"/>
      <c r="QJU402" s="366"/>
      <c r="QJV402" s="366"/>
      <c r="QJW402" s="366"/>
      <c r="QJX402" s="366"/>
      <c r="QJY402" s="366"/>
      <c r="QJZ402" s="366"/>
      <c r="QKA402" s="366"/>
      <c r="QKB402" s="366"/>
      <c r="QKC402" s="366"/>
      <c r="QKD402" s="366"/>
      <c r="QKE402" s="366"/>
      <c r="QKF402" s="366"/>
      <c r="QKG402" s="366"/>
      <c r="QKH402" s="366"/>
      <c r="QKI402" s="366"/>
      <c r="QKJ402" s="366"/>
      <c r="QKK402" s="366"/>
      <c r="QKL402" s="366"/>
      <c r="QKM402" s="366"/>
      <c r="QKN402" s="366"/>
      <c r="QKO402" s="366"/>
      <c r="QKP402" s="366"/>
      <c r="QKQ402" s="366"/>
      <c r="QKR402" s="366"/>
      <c r="QKS402" s="366"/>
      <c r="QKT402" s="366"/>
      <c r="QKU402" s="366"/>
      <c r="QKV402" s="366"/>
      <c r="QKW402" s="366"/>
      <c r="QKX402" s="366"/>
      <c r="QKY402" s="366"/>
      <c r="QKZ402" s="366"/>
      <c r="QLA402" s="366"/>
      <c r="QLB402" s="366"/>
      <c r="QLC402" s="366"/>
      <c r="QLD402" s="366"/>
      <c r="QLE402" s="366"/>
      <c r="QLF402" s="366"/>
      <c r="QLG402" s="366"/>
      <c r="QLH402" s="366"/>
      <c r="QLI402" s="366"/>
      <c r="QLJ402" s="366"/>
      <c r="QLK402" s="366"/>
      <c r="QLL402" s="366"/>
      <c r="QLM402" s="366"/>
      <c r="QLN402" s="366"/>
      <c r="QLO402" s="366"/>
      <c r="QLP402" s="366"/>
      <c r="QLQ402" s="366"/>
      <c r="QLR402" s="366"/>
      <c r="QLS402" s="366"/>
      <c r="QLT402" s="366"/>
      <c r="QLU402" s="366"/>
      <c r="QLV402" s="366"/>
      <c r="QLW402" s="366"/>
      <c r="QLX402" s="366"/>
      <c r="QLY402" s="366"/>
      <c r="QLZ402" s="366"/>
      <c r="QMA402" s="366"/>
      <c r="QMB402" s="366"/>
      <c r="QMC402" s="366"/>
      <c r="QMD402" s="366"/>
      <c r="QME402" s="366"/>
      <c r="QMF402" s="366"/>
      <c r="QMG402" s="366"/>
      <c r="QMH402" s="366"/>
      <c r="QMI402" s="366"/>
      <c r="QMJ402" s="366"/>
      <c r="QMK402" s="366"/>
      <c r="QML402" s="366"/>
      <c r="QMM402" s="366"/>
      <c r="QMN402" s="366"/>
      <c r="QMO402" s="366"/>
      <c r="QMP402" s="366"/>
      <c r="QMQ402" s="366"/>
      <c r="QMR402" s="366"/>
      <c r="QMS402" s="366"/>
      <c r="QMT402" s="366"/>
      <c r="QMU402" s="366"/>
      <c r="QMV402" s="366"/>
      <c r="QMW402" s="366"/>
      <c r="QMX402" s="366"/>
      <c r="QMY402" s="366"/>
      <c r="QMZ402" s="366"/>
      <c r="QNA402" s="366"/>
      <c r="QNB402" s="366"/>
      <c r="QNC402" s="366"/>
      <c r="QND402" s="366"/>
      <c r="QNE402" s="366"/>
      <c r="QNF402" s="366"/>
      <c r="QNG402" s="366"/>
      <c r="QNH402" s="366"/>
      <c r="QNI402" s="366"/>
      <c r="QNJ402" s="366"/>
      <c r="QNK402" s="366"/>
      <c r="QNL402" s="366"/>
      <c r="QNM402" s="366"/>
      <c r="QNN402" s="366"/>
      <c r="QNO402" s="366"/>
      <c r="QNP402" s="366"/>
      <c r="QNQ402" s="366"/>
      <c r="QNR402" s="366"/>
      <c r="QNS402" s="366"/>
      <c r="QNT402" s="366"/>
      <c r="QNU402" s="366"/>
      <c r="QNV402" s="366"/>
      <c r="QNW402" s="366"/>
      <c r="QNX402" s="366"/>
      <c r="QNY402" s="366"/>
      <c r="QNZ402" s="366"/>
      <c r="QOA402" s="366"/>
      <c r="QOB402" s="366"/>
      <c r="QOC402" s="366"/>
      <c r="QOD402" s="366"/>
      <c r="QOE402" s="366"/>
      <c r="QOF402" s="366"/>
      <c r="QOG402" s="366"/>
      <c r="QOH402" s="366"/>
      <c r="QOI402" s="366"/>
      <c r="QOJ402" s="366"/>
      <c r="QOK402" s="366"/>
      <c r="QOL402" s="366"/>
      <c r="QOM402" s="366"/>
      <c r="QON402" s="366"/>
      <c r="QOO402" s="366"/>
      <c r="QOP402" s="366"/>
      <c r="QOQ402" s="366"/>
      <c r="QOR402" s="366"/>
      <c r="QOS402" s="366"/>
      <c r="QOT402" s="366"/>
      <c r="QOU402" s="366"/>
      <c r="QOV402" s="366"/>
      <c r="QOW402" s="366"/>
      <c r="QOX402" s="366"/>
      <c r="QOY402" s="366"/>
      <c r="QOZ402" s="366"/>
      <c r="QPA402" s="366"/>
      <c r="QPB402" s="366"/>
      <c r="QPC402" s="366"/>
      <c r="QPD402" s="366"/>
      <c r="QPE402" s="366"/>
      <c r="QPF402" s="366"/>
      <c r="QPG402" s="366"/>
      <c r="QPH402" s="366"/>
      <c r="QPI402" s="366"/>
      <c r="QPJ402" s="366"/>
      <c r="QPK402" s="366"/>
      <c r="QPL402" s="366"/>
      <c r="QPM402" s="366"/>
      <c r="QPN402" s="366"/>
      <c r="QPO402" s="366"/>
      <c r="QPP402" s="366"/>
      <c r="QPQ402" s="366"/>
      <c r="QPR402" s="366"/>
      <c r="QPS402" s="366"/>
      <c r="QPT402" s="366"/>
      <c r="QPU402" s="366"/>
      <c r="QPV402" s="366"/>
      <c r="QPW402" s="366"/>
      <c r="QPX402" s="366"/>
      <c r="QPY402" s="366"/>
      <c r="QPZ402" s="366"/>
      <c r="QQA402" s="366"/>
      <c r="QQB402" s="366"/>
      <c r="QQC402" s="366"/>
      <c r="QQD402" s="366"/>
      <c r="QQE402" s="366"/>
      <c r="QQF402" s="366"/>
      <c r="QQG402" s="366"/>
      <c r="QQH402" s="366"/>
      <c r="QQI402" s="366"/>
      <c r="QQJ402" s="366"/>
      <c r="QQK402" s="366"/>
      <c r="QQL402" s="366"/>
      <c r="QQM402" s="366"/>
      <c r="QQN402" s="366"/>
      <c r="QQO402" s="366"/>
      <c r="QQP402" s="366"/>
      <c r="QQQ402" s="366"/>
      <c r="QQR402" s="366"/>
      <c r="QQS402" s="366"/>
      <c r="QQT402" s="366"/>
      <c r="QQU402" s="366"/>
      <c r="QQV402" s="366"/>
      <c r="QQW402" s="366"/>
      <c r="QQX402" s="366"/>
      <c r="QQY402" s="366"/>
      <c r="QQZ402" s="366"/>
      <c r="QRA402" s="366"/>
      <c r="QRB402" s="366"/>
      <c r="QRC402" s="366"/>
      <c r="QRD402" s="366"/>
      <c r="QRE402" s="366"/>
      <c r="QRF402" s="366"/>
      <c r="QRG402" s="366"/>
      <c r="QRH402" s="366"/>
      <c r="QRI402" s="366"/>
      <c r="QRJ402" s="366"/>
      <c r="QRK402" s="366"/>
      <c r="QRL402" s="366"/>
      <c r="QRM402" s="366"/>
      <c r="QRN402" s="366"/>
      <c r="QRO402" s="366"/>
      <c r="QRP402" s="366"/>
      <c r="QRQ402" s="366"/>
      <c r="QRR402" s="366"/>
      <c r="QRS402" s="366"/>
      <c r="QRT402" s="366"/>
      <c r="QRU402" s="366"/>
      <c r="QRV402" s="366"/>
      <c r="QRW402" s="366"/>
      <c r="QRX402" s="366"/>
      <c r="QRY402" s="366"/>
      <c r="QRZ402" s="366"/>
      <c r="QSA402" s="366"/>
      <c r="QSB402" s="366"/>
      <c r="QSC402" s="366"/>
      <c r="QSD402" s="366"/>
      <c r="QSE402" s="366"/>
      <c r="QSF402" s="366"/>
      <c r="QSG402" s="366"/>
      <c r="QSH402" s="366"/>
      <c r="QSI402" s="366"/>
      <c r="QSJ402" s="366"/>
      <c r="QSK402" s="366"/>
      <c r="QSL402" s="366"/>
      <c r="QSM402" s="366"/>
      <c r="QSN402" s="366"/>
      <c r="QSO402" s="366"/>
      <c r="QSP402" s="366"/>
      <c r="QSQ402" s="366"/>
      <c r="QSR402" s="366"/>
      <c r="QSS402" s="366"/>
      <c r="QST402" s="366"/>
      <c r="QSU402" s="366"/>
      <c r="QSV402" s="366"/>
      <c r="QSW402" s="366"/>
      <c r="QSX402" s="366"/>
      <c r="QSY402" s="366"/>
      <c r="QSZ402" s="366"/>
      <c r="QTA402" s="366"/>
      <c r="QTB402" s="366"/>
      <c r="QTC402" s="366"/>
      <c r="QTD402" s="366"/>
      <c r="QTE402" s="366"/>
      <c r="QTF402" s="366"/>
      <c r="QTG402" s="366"/>
      <c r="QTH402" s="366"/>
      <c r="QTI402" s="366"/>
      <c r="QTJ402" s="366"/>
      <c r="QTK402" s="366"/>
      <c r="QTL402" s="366"/>
      <c r="QTM402" s="366"/>
      <c r="QTN402" s="366"/>
      <c r="QTO402" s="366"/>
      <c r="QTP402" s="366"/>
      <c r="QTQ402" s="366"/>
      <c r="QTR402" s="366"/>
      <c r="QTS402" s="366"/>
      <c r="QTT402" s="366"/>
      <c r="QTU402" s="366"/>
      <c r="QTV402" s="366"/>
      <c r="QTW402" s="366"/>
      <c r="QTX402" s="366"/>
      <c r="QTY402" s="366"/>
      <c r="QTZ402" s="366"/>
      <c r="QUA402" s="366"/>
      <c r="QUB402" s="366"/>
      <c r="QUC402" s="366"/>
      <c r="QUD402" s="366"/>
      <c r="QUE402" s="366"/>
      <c r="QUF402" s="366"/>
      <c r="QUG402" s="366"/>
      <c r="QUH402" s="366"/>
      <c r="QUI402" s="366"/>
      <c r="QUJ402" s="366"/>
      <c r="QUK402" s="366"/>
      <c r="QUL402" s="366"/>
      <c r="QUM402" s="366"/>
      <c r="QUN402" s="366"/>
      <c r="QUO402" s="366"/>
      <c r="QUP402" s="366"/>
      <c r="QUQ402" s="366"/>
      <c r="QUR402" s="366"/>
      <c r="QUS402" s="366"/>
      <c r="QUT402" s="366"/>
      <c r="QUU402" s="366"/>
      <c r="QUV402" s="366"/>
      <c r="QUW402" s="366"/>
      <c r="QUX402" s="366"/>
      <c r="QUY402" s="366"/>
      <c r="QUZ402" s="366"/>
      <c r="QVA402" s="366"/>
      <c r="QVB402" s="366"/>
      <c r="QVC402" s="366"/>
      <c r="QVD402" s="366"/>
      <c r="QVE402" s="366"/>
      <c r="QVF402" s="366"/>
      <c r="QVG402" s="366"/>
      <c r="QVH402" s="366"/>
      <c r="QVI402" s="366"/>
      <c r="QVJ402" s="366"/>
      <c r="QVK402" s="366"/>
      <c r="QVL402" s="366"/>
      <c r="QVM402" s="366"/>
      <c r="QVN402" s="366"/>
      <c r="QVO402" s="366"/>
      <c r="QVP402" s="366"/>
      <c r="QVQ402" s="366"/>
      <c r="QVR402" s="366"/>
      <c r="QVS402" s="366"/>
      <c r="QVT402" s="366"/>
      <c r="QVU402" s="366"/>
      <c r="QVV402" s="366"/>
      <c r="QVW402" s="366"/>
      <c r="QVX402" s="366"/>
      <c r="QVY402" s="366"/>
      <c r="QVZ402" s="366"/>
      <c r="QWA402" s="366"/>
      <c r="QWB402" s="366"/>
      <c r="QWC402" s="366"/>
      <c r="QWD402" s="366"/>
      <c r="QWE402" s="366"/>
      <c r="QWF402" s="366"/>
      <c r="QWG402" s="366"/>
      <c r="QWH402" s="366"/>
      <c r="QWI402" s="366"/>
      <c r="QWJ402" s="366"/>
      <c r="QWK402" s="366"/>
      <c r="QWL402" s="366"/>
      <c r="QWM402" s="366"/>
      <c r="QWN402" s="366"/>
      <c r="QWO402" s="366"/>
      <c r="QWP402" s="366"/>
      <c r="QWQ402" s="366"/>
      <c r="QWR402" s="366"/>
      <c r="QWS402" s="366"/>
      <c r="QWT402" s="366"/>
      <c r="QWU402" s="366"/>
      <c r="QWV402" s="366"/>
      <c r="QWW402" s="366"/>
      <c r="QWX402" s="366"/>
      <c r="QWY402" s="366"/>
      <c r="QWZ402" s="366"/>
      <c r="QXA402" s="366"/>
      <c r="QXB402" s="366"/>
      <c r="QXC402" s="366"/>
      <c r="QXD402" s="366"/>
      <c r="QXE402" s="366"/>
      <c r="QXF402" s="366"/>
      <c r="QXG402" s="366"/>
      <c r="QXH402" s="366"/>
      <c r="QXI402" s="366"/>
      <c r="QXJ402" s="366"/>
      <c r="QXK402" s="366"/>
      <c r="QXL402" s="366"/>
      <c r="QXM402" s="366"/>
      <c r="QXN402" s="366"/>
      <c r="QXO402" s="366"/>
      <c r="QXP402" s="366"/>
      <c r="QXQ402" s="366"/>
      <c r="QXR402" s="366"/>
      <c r="QXS402" s="366"/>
      <c r="QXT402" s="366"/>
      <c r="QXU402" s="366"/>
      <c r="QXV402" s="366"/>
      <c r="QXW402" s="366"/>
      <c r="QXX402" s="366"/>
      <c r="QXY402" s="366"/>
      <c r="QXZ402" s="366"/>
      <c r="QYA402" s="366"/>
      <c r="QYB402" s="366"/>
      <c r="QYC402" s="366"/>
      <c r="QYD402" s="366"/>
      <c r="QYE402" s="366"/>
      <c r="QYF402" s="366"/>
      <c r="QYG402" s="366"/>
      <c r="QYH402" s="366"/>
      <c r="QYI402" s="366"/>
      <c r="QYJ402" s="366"/>
      <c r="QYK402" s="366"/>
      <c r="QYL402" s="366"/>
      <c r="QYM402" s="366"/>
      <c r="QYN402" s="366"/>
      <c r="QYO402" s="366"/>
      <c r="QYP402" s="366"/>
      <c r="QYQ402" s="366"/>
      <c r="QYR402" s="366"/>
      <c r="QYS402" s="366"/>
      <c r="QYT402" s="366"/>
      <c r="QYU402" s="366"/>
      <c r="QYV402" s="366"/>
      <c r="QYW402" s="366"/>
      <c r="QYX402" s="366"/>
      <c r="QYY402" s="366"/>
      <c r="QYZ402" s="366"/>
      <c r="QZA402" s="366"/>
      <c r="QZB402" s="366"/>
      <c r="QZC402" s="366"/>
      <c r="QZD402" s="366"/>
      <c r="QZE402" s="366"/>
      <c r="QZF402" s="366"/>
      <c r="QZG402" s="366"/>
      <c r="QZH402" s="366"/>
      <c r="QZI402" s="366"/>
      <c r="QZJ402" s="366"/>
      <c r="QZK402" s="366"/>
      <c r="QZL402" s="366"/>
      <c r="QZM402" s="366"/>
      <c r="QZN402" s="366"/>
      <c r="QZO402" s="366"/>
      <c r="QZP402" s="366"/>
      <c r="QZQ402" s="366"/>
      <c r="QZR402" s="366"/>
      <c r="QZS402" s="366"/>
      <c r="QZT402" s="366"/>
      <c r="QZU402" s="366"/>
      <c r="QZV402" s="366"/>
      <c r="QZW402" s="366"/>
      <c r="QZX402" s="366"/>
      <c r="QZY402" s="366"/>
      <c r="QZZ402" s="366"/>
      <c r="RAA402" s="366"/>
      <c r="RAB402" s="366"/>
      <c r="RAC402" s="366"/>
      <c r="RAD402" s="366"/>
      <c r="RAE402" s="366"/>
      <c r="RAF402" s="366"/>
      <c r="RAG402" s="366"/>
      <c r="RAH402" s="366"/>
      <c r="RAI402" s="366"/>
      <c r="RAJ402" s="366"/>
      <c r="RAK402" s="366"/>
      <c r="RAL402" s="366"/>
      <c r="RAM402" s="366"/>
      <c r="RAN402" s="366"/>
      <c r="RAO402" s="366"/>
      <c r="RAP402" s="366"/>
      <c r="RAQ402" s="366"/>
      <c r="RAR402" s="366"/>
      <c r="RAS402" s="366"/>
      <c r="RAT402" s="366"/>
      <c r="RAU402" s="366"/>
      <c r="RAV402" s="366"/>
      <c r="RAW402" s="366"/>
      <c r="RAX402" s="366"/>
      <c r="RAY402" s="366"/>
      <c r="RAZ402" s="366"/>
      <c r="RBA402" s="366"/>
      <c r="RBB402" s="366"/>
      <c r="RBC402" s="366"/>
      <c r="RBD402" s="366"/>
      <c r="RBE402" s="366"/>
      <c r="RBF402" s="366"/>
      <c r="RBG402" s="366"/>
      <c r="RBH402" s="366"/>
      <c r="RBI402" s="366"/>
      <c r="RBJ402" s="366"/>
      <c r="RBK402" s="366"/>
      <c r="RBL402" s="366"/>
      <c r="RBM402" s="366"/>
      <c r="RBN402" s="366"/>
      <c r="RBO402" s="366"/>
      <c r="RBP402" s="366"/>
      <c r="RBQ402" s="366"/>
      <c r="RBR402" s="366"/>
      <c r="RBS402" s="366"/>
      <c r="RBT402" s="366"/>
      <c r="RBU402" s="366"/>
      <c r="RBV402" s="366"/>
      <c r="RBW402" s="366"/>
      <c r="RBX402" s="366"/>
      <c r="RBY402" s="366"/>
      <c r="RBZ402" s="366"/>
      <c r="RCA402" s="366"/>
      <c r="RCB402" s="366"/>
      <c r="RCC402" s="366"/>
      <c r="RCD402" s="366"/>
      <c r="RCE402" s="366"/>
      <c r="RCF402" s="366"/>
      <c r="RCG402" s="366"/>
      <c r="RCH402" s="366"/>
      <c r="RCI402" s="366"/>
      <c r="RCJ402" s="366"/>
      <c r="RCK402" s="366"/>
      <c r="RCL402" s="366"/>
      <c r="RCM402" s="366"/>
      <c r="RCN402" s="366"/>
      <c r="RCO402" s="366"/>
      <c r="RCP402" s="366"/>
      <c r="RCQ402" s="366"/>
      <c r="RCR402" s="366"/>
      <c r="RCS402" s="366"/>
      <c r="RCT402" s="366"/>
      <c r="RCU402" s="366"/>
      <c r="RCV402" s="366"/>
      <c r="RCW402" s="366"/>
      <c r="RCX402" s="366"/>
      <c r="RCY402" s="366"/>
      <c r="RCZ402" s="366"/>
      <c r="RDA402" s="366"/>
      <c r="RDB402" s="366"/>
      <c r="RDC402" s="366"/>
      <c r="RDD402" s="366"/>
      <c r="RDE402" s="366"/>
      <c r="RDF402" s="366"/>
      <c r="RDG402" s="366"/>
      <c r="RDH402" s="366"/>
      <c r="RDI402" s="366"/>
      <c r="RDJ402" s="366"/>
      <c r="RDK402" s="366"/>
      <c r="RDL402" s="366"/>
      <c r="RDM402" s="366"/>
      <c r="RDN402" s="366"/>
      <c r="RDO402" s="366"/>
      <c r="RDP402" s="366"/>
      <c r="RDQ402" s="366"/>
      <c r="RDR402" s="366"/>
      <c r="RDS402" s="366"/>
      <c r="RDT402" s="366"/>
      <c r="RDU402" s="366"/>
      <c r="RDV402" s="366"/>
      <c r="RDW402" s="366"/>
      <c r="RDX402" s="366"/>
      <c r="RDY402" s="366"/>
      <c r="RDZ402" s="366"/>
      <c r="REA402" s="366"/>
      <c r="REB402" s="366"/>
      <c r="REC402" s="366"/>
      <c r="RED402" s="366"/>
      <c r="REE402" s="366"/>
      <c r="REF402" s="366"/>
      <c r="REG402" s="366"/>
      <c r="REH402" s="366"/>
      <c r="REI402" s="366"/>
      <c r="REJ402" s="366"/>
      <c r="REK402" s="366"/>
      <c r="REL402" s="366"/>
      <c r="REM402" s="366"/>
      <c r="REN402" s="366"/>
      <c r="REO402" s="366"/>
      <c r="REP402" s="366"/>
      <c r="REQ402" s="366"/>
      <c r="RER402" s="366"/>
      <c r="RES402" s="366"/>
      <c r="RET402" s="366"/>
      <c r="REU402" s="366"/>
      <c r="REV402" s="366"/>
      <c r="REW402" s="366"/>
      <c r="REX402" s="366"/>
      <c r="REY402" s="366"/>
      <c r="REZ402" s="366"/>
      <c r="RFA402" s="366"/>
      <c r="RFB402" s="366"/>
      <c r="RFC402" s="366"/>
      <c r="RFD402" s="366"/>
      <c r="RFE402" s="366"/>
      <c r="RFF402" s="366"/>
      <c r="RFG402" s="366"/>
      <c r="RFH402" s="366"/>
      <c r="RFI402" s="366"/>
      <c r="RFJ402" s="366"/>
      <c r="RFK402" s="366"/>
      <c r="RFL402" s="366"/>
      <c r="RFM402" s="366"/>
      <c r="RFN402" s="366"/>
      <c r="RFO402" s="366"/>
      <c r="RFP402" s="366"/>
      <c r="RFQ402" s="366"/>
      <c r="RFR402" s="366"/>
      <c r="RFS402" s="366"/>
      <c r="RFT402" s="366"/>
      <c r="RFU402" s="366"/>
      <c r="RFV402" s="366"/>
      <c r="RFW402" s="366"/>
      <c r="RFX402" s="366"/>
      <c r="RFY402" s="366"/>
      <c r="RFZ402" s="366"/>
      <c r="RGA402" s="366"/>
      <c r="RGB402" s="366"/>
      <c r="RGC402" s="366"/>
      <c r="RGD402" s="366"/>
      <c r="RGE402" s="366"/>
      <c r="RGF402" s="366"/>
      <c r="RGG402" s="366"/>
      <c r="RGH402" s="366"/>
      <c r="RGI402" s="366"/>
      <c r="RGJ402" s="366"/>
      <c r="RGK402" s="366"/>
      <c r="RGL402" s="366"/>
      <c r="RGM402" s="366"/>
      <c r="RGN402" s="366"/>
      <c r="RGO402" s="366"/>
      <c r="RGP402" s="366"/>
      <c r="RGQ402" s="366"/>
      <c r="RGR402" s="366"/>
      <c r="RGS402" s="366"/>
      <c r="RGT402" s="366"/>
      <c r="RGU402" s="366"/>
      <c r="RGV402" s="366"/>
      <c r="RGW402" s="366"/>
      <c r="RGX402" s="366"/>
      <c r="RGY402" s="366"/>
      <c r="RGZ402" s="366"/>
      <c r="RHA402" s="366"/>
      <c r="RHB402" s="366"/>
      <c r="RHC402" s="366"/>
      <c r="RHD402" s="366"/>
      <c r="RHE402" s="366"/>
      <c r="RHF402" s="366"/>
      <c r="RHG402" s="366"/>
      <c r="RHH402" s="366"/>
      <c r="RHI402" s="366"/>
      <c r="RHJ402" s="366"/>
      <c r="RHK402" s="366"/>
      <c r="RHL402" s="366"/>
      <c r="RHM402" s="366"/>
      <c r="RHN402" s="366"/>
      <c r="RHO402" s="366"/>
      <c r="RHP402" s="366"/>
      <c r="RHQ402" s="366"/>
      <c r="RHR402" s="366"/>
      <c r="RHS402" s="366"/>
      <c r="RHT402" s="366"/>
      <c r="RHU402" s="366"/>
      <c r="RHV402" s="366"/>
      <c r="RHW402" s="366"/>
      <c r="RHX402" s="366"/>
      <c r="RHY402" s="366"/>
      <c r="RHZ402" s="366"/>
      <c r="RIA402" s="366"/>
      <c r="RIB402" s="366"/>
      <c r="RIC402" s="366"/>
      <c r="RID402" s="366"/>
      <c r="RIE402" s="366"/>
      <c r="RIF402" s="366"/>
      <c r="RIG402" s="366"/>
      <c r="RIH402" s="366"/>
      <c r="RII402" s="366"/>
      <c r="RIJ402" s="366"/>
      <c r="RIK402" s="366"/>
      <c r="RIL402" s="366"/>
      <c r="RIM402" s="366"/>
      <c r="RIN402" s="366"/>
      <c r="RIO402" s="366"/>
      <c r="RIP402" s="366"/>
      <c r="RIQ402" s="366"/>
      <c r="RIR402" s="366"/>
      <c r="RIS402" s="366"/>
      <c r="RIT402" s="366"/>
      <c r="RIU402" s="366"/>
      <c r="RIV402" s="366"/>
      <c r="RIW402" s="366"/>
      <c r="RIX402" s="366"/>
      <c r="RIY402" s="366"/>
      <c r="RIZ402" s="366"/>
      <c r="RJA402" s="366"/>
      <c r="RJB402" s="366"/>
      <c r="RJC402" s="366"/>
      <c r="RJD402" s="366"/>
      <c r="RJE402" s="366"/>
      <c r="RJF402" s="366"/>
      <c r="RJG402" s="366"/>
      <c r="RJH402" s="366"/>
      <c r="RJI402" s="366"/>
      <c r="RJJ402" s="366"/>
      <c r="RJK402" s="366"/>
      <c r="RJL402" s="366"/>
      <c r="RJM402" s="366"/>
      <c r="RJN402" s="366"/>
      <c r="RJO402" s="366"/>
      <c r="RJP402" s="366"/>
      <c r="RJQ402" s="366"/>
      <c r="RJR402" s="366"/>
      <c r="RJS402" s="366"/>
      <c r="RJT402" s="366"/>
      <c r="RJU402" s="366"/>
      <c r="RJV402" s="366"/>
      <c r="RJW402" s="366"/>
      <c r="RJX402" s="366"/>
      <c r="RJY402" s="366"/>
      <c r="RJZ402" s="366"/>
      <c r="RKA402" s="366"/>
      <c r="RKB402" s="366"/>
      <c r="RKC402" s="366"/>
      <c r="RKD402" s="366"/>
      <c r="RKE402" s="366"/>
      <c r="RKF402" s="366"/>
      <c r="RKG402" s="366"/>
      <c r="RKH402" s="366"/>
      <c r="RKI402" s="366"/>
      <c r="RKJ402" s="366"/>
      <c r="RKK402" s="366"/>
      <c r="RKL402" s="366"/>
      <c r="RKM402" s="366"/>
      <c r="RKN402" s="366"/>
      <c r="RKO402" s="366"/>
      <c r="RKP402" s="366"/>
      <c r="RKQ402" s="366"/>
      <c r="RKR402" s="366"/>
      <c r="RKS402" s="366"/>
      <c r="RKT402" s="366"/>
      <c r="RKU402" s="366"/>
      <c r="RKV402" s="366"/>
      <c r="RKW402" s="366"/>
      <c r="RKX402" s="366"/>
      <c r="RKY402" s="366"/>
      <c r="RKZ402" s="366"/>
      <c r="RLA402" s="366"/>
      <c r="RLB402" s="366"/>
      <c r="RLC402" s="366"/>
      <c r="RLD402" s="366"/>
      <c r="RLE402" s="366"/>
      <c r="RLF402" s="366"/>
      <c r="RLG402" s="366"/>
      <c r="RLH402" s="366"/>
      <c r="RLI402" s="366"/>
      <c r="RLJ402" s="366"/>
      <c r="RLK402" s="366"/>
      <c r="RLL402" s="366"/>
      <c r="RLM402" s="366"/>
      <c r="RLN402" s="366"/>
      <c r="RLO402" s="366"/>
      <c r="RLP402" s="366"/>
      <c r="RLQ402" s="366"/>
      <c r="RLR402" s="366"/>
      <c r="RLS402" s="366"/>
      <c r="RLT402" s="366"/>
      <c r="RLU402" s="366"/>
      <c r="RLV402" s="366"/>
      <c r="RLW402" s="366"/>
      <c r="RLX402" s="366"/>
      <c r="RLY402" s="366"/>
      <c r="RLZ402" s="366"/>
      <c r="RMA402" s="366"/>
      <c r="RMB402" s="366"/>
      <c r="RMC402" s="366"/>
      <c r="RMD402" s="366"/>
      <c r="RME402" s="366"/>
      <c r="RMF402" s="366"/>
      <c r="RMG402" s="366"/>
      <c r="RMH402" s="366"/>
      <c r="RMI402" s="366"/>
      <c r="RMJ402" s="366"/>
      <c r="RMK402" s="366"/>
      <c r="RML402" s="366"/>
      <c r="RMM402" s="366"/>
      <c r="RMN402" s="366"/>
      <c r="RMO402" s="366"/>
      <c r="RMP402" s="366"/>
      <c r="RMQ402" s="366"/>
      <c r="RMR402" s="366"/>
      <c r="RMS402" s="366"/>
      <c r="RMT402" s="366"/>
      <c r="RMU402" s="366"/>
      <c r="RMV402" s="366"/>
      <c r="RMW402" s="366"/>
      <c r="RMX402" s="366"/>
      <c r="RMY402" s="366"/>
      <c r="RMZ402" s="366"/>
      <c r="RNA402" s="366"/>
      <c r="RNB402" s="366"/>
      <c r="RNC402" s="366"/>
      <c r="RND402" s="366"/>
      <c r="RNE402" s="366"/>
      <c r="RNF402" s="366"/>
      <c r="RNG402" s="366"/>
      <c r="RNH402" s="366"/>
      <c r="RNI402" s="366"/>
      <c r="RNJ402" s="366"/>
      <c r="RNK402" s="366"/>
      <c r="RNL402" s="366"/>
      <c r="RNM402" s="366"/>
      <c r="RNN402" s="366"/>
      <c r="RNO402" s="366"/>
      <c r="RNP402" s="366"/>
      <c r="RNQ402" s="366"/>
      <c r="RNR402" s="366"/>
      <c r="RNS402" s="366"/>
      <c r="RNT402" s="366"/>
      <c r="RNU402" s="366"/>
      <c r="RNV402" s="366"/>
      <c r="RNW402" s="366"/>
      <c r="RNX402" s="366"/>
      <c r="RNY402" s="366"/>
      <c r="RNZ402" s="366"/>
      <c r="ROA402" s="366"/>
      <c r="ROB402" s="366"/>
      <c r="ROC402" s="366"/>
      <c r="ROD402" s="366"/>
      <c r="ROE402" s="366"/>
      <c r="ROF402" s="366"/>
      <c r="ROG402" s="366"/>
      <c r="ROH402" s="366"/>
      <c r="ROI402" s="366"/>
      <c r="ROJ402" s="366"/>
      <c r="ROK402" s="366"/>
      <c r="ROL402" s="366"/>
      <c r="ROM402" s="366"/>
      <c r="RON402" s="366"/>
      <c r="ROO402" s="366"/>
      <c r="ROP402" s="366"/>
      <c r="ROQ402" s="366"/>
      <c r="ROR402" s="366"/>
      <c r="ROS402" s="366"/>
      <c r="ROT402" s="366"/>
      <c r="ROU402" s="366"/>
      <c r="ROV402" s="366"/>
      <c r="ROW402" s="366"/>
      <c r="ROX402" s="366"/>
      <c r="ROY402" s="366"/>
      <c r="ROZ402" s="366"/>
      <c r="RPA402" s="366"/>
      <c r="RPB402" s="366"/>
      <c r="RPC402" s="366"/>
      <c r="RPD402" s="366"/>
      <c r="RPE402" s="366"/>
      <c r="RPF402" s="366"/>
      <c r="RPG402" s="366"/>
      <c r="RPH402" s="366"/>
      <c r="RPI402" s="366"/>
      <c r="RPJ402" s="366"/>
      <c r="RPK402" s="366"/>
      <c r="RPL402" s="366"/>
      <c r="RPM402" s="366"/>
      <c r="RPN402" s="366"/>
      <c r="RPO402" s="366"/>
      <c r="RPP402" s="366"/>
      <c r="RPQ402" s="366"/>
      <c r="RPR402" s="366"/>
      <c r="RPS402" s="366"/>
      <c r="RPT402" s="366"/>
      <c r="RPU402" s="366"/>
      <c r="RPV402" s="366"/>
      <c r="RPW402" s="366"/>
      <c r="RPX402" s="366"/>
      <c r="RPY402" s="366"/>
      <c r="RPZ402" s="366"/>
      <c r="RQA402" s="366"/>
      <c r="RQB402" s="366"/>
      <c r="RQC402" s="366"/>
      <c r="RQD402" s="366"/>
      <c r="RQE402" s="366"/>
      <c r="RQF402" s="366"/>
      <c r="RQG402" s="366"/>
      <c r="RQH402" s="366"/>
      <c r="RQI402" s="366"/>
      <c r="RQJ402" s="366"/>
      <c r="RQK402" s="366"/>
      <c r="RQL402" s="366"/>
      <c r="RQM402" s="366"/>
      <c r="RQN402" s="366"/>
      <c r="RQO402" s="366"/>
      <c r="RQP402" s="366"/>
      <c r="RQQ402" s="366"/>
      <c r="RQR402" s="366"/>
      <c r="RQS402" s="366"/>
      <c r="RQT402" s="366"/>
      <c r="RQU402" s="366"/>
      <c r="RQV402" s="366"/>
      <c r="RQW402" s="366"/>
      <c r="RQX402" s="366"/>
      <c r="RQY402" s="366"/>
      <c r="RQZ402" s="366"/>
      <c r="RRA402" s="366"/>
      <c r="RRB402" s="366"/>
      <c r="RRC402" s="366"/>
      <c r="RRD402" s="366"/>
      <c r="RRE402" s="366"/>
      <c r="RRF402" s="366"/>
      <c r="RRG402" s="366"/>
      <c r="RRH402" s="366"/>
      <c r="RRI402" s="366"/>
      <c r="RRJ402" s="366"/>
      <c r="RRK402" s="366"/>
      <c r="RRL402" s="366"/>
      <c r="RRM402" s="366"/>
      <c r="RRN402" s="366"/>
      <c r="RRO402" s="366"/>
      <c r="RRP402" s="366"/>
      <c r="RRQ402" s="366"/>
      <c r="RRR402" s="366"/>
      <c r="RRS402" s="366"/>
      <c r="RRT402" s="366"/>
      <c r="RRU402" s="366"/>
      <c r="RRV402" s="366"/>
      <c r="RRW402" s="366"/>
      <c r="RRX402" s="366"/>
      <c r="RRY402" s="366"/>
      <c r="RRZ402" s="366"/>
      <c r="RSA402" s="366"/>
      <c r="RSB402" s="366"/>
      <c r="RSC402" s="366"/>
      <c r="RSD402" s="366"/>
      <c r="RSE402" s="366"/>
      <c r="RSF402" s="366"/>
      <c r="RSG402" s="366"/>
      <c r="RSH402" s="366"/>
      <c r="RSI402" s="366"/>
      <c r="RSJ402" s="366"/>
      <c r="RSK402" s="366"/>
      <c r="RSL402" s="366"/>
      <c r="RSM402" s="366"/>
      <c r="RSN402" s="366"/>
      <c r="RSO402" s="366"/>
      <c r="RSP402" s="366"/>
      <c r="RSQ402" s="366"/>
      <c r="RSR402" s="366"/>
      <c r="RSS402" s="366"/>
      <c r="RST402" s="366"/>
      <c r="RSU402" s="366"/>
      <c r="RSV402" s="366"/>
      <c r="RSW402" s="366"/>
      <c r="RSX402" s="366"/>
      <c r="RSY402" s="366"/>
      <c r="RSZ402" s="366"/>
      <c r="RTA402" s="366"/>
      <c r="RTB402" s="366"/>
      <c r="RTC402" s="366"/>
      <c r="RTD402" s="366"/>
      <c r="RTE402" s="366"/>
      <c r="RTF402" s="366"/>
      <c r="RTG402" s="366"/>
      <c r="RTH402" s="366"/>
      <c r="RTI402" s="366"/>
      <c r="RTJ402" s="366"/>
      <c r="RTK402" s="366"/>
      <c r="RTL402" s="366"/>
      <c r="RTM402" s="366"/>
      <c r="RTN402" s="366"/>
      <c r="RTO402" s="366"/>
      <c r="RTP402" s="366"/>
      <c r="RTQ402" s="366"/>
      <c r="RTR402" s="366"/>
      <c r="RTS402" s="366"/>
      <c r="RTT402" s="366"/>
      <c r="RTU402" s="366"/>
      <c r="RTV402" s="366"/>
      <c r="RTW402" s="366"/>
      <c r="RTX402" s="366"/>
      <c r="RTY402" s="366"/>
      <c r="RTZ402" s="366"/>
      <c r="RUA402" s="366"/>
      <c r="RUB402" s="366"/>
      <c r="RUC402" s="366"/>
      <c r="RUD402" s="366"/>
      <c r="RUE402" s="366"/>
      <c r="RUF402" s="366"/>
      <c r="RUG402" s="366"/>
      <c r="RUH402" s="366"/>
      <c r="RUI402" s="366"/>
      <c r="RUJ402" s="366"/>
      <c r="RUK402" s="366"/>
      <c r="RUL402" s="366"/>
      <c r="RUM402" s="366"/>
      <c r="RUN402" s="366"/>
      <c r="RUO402" s="366"/>
      <c r="RUP402" s="366"/>
      <c r="RUQ402" s="366"/>
      <c r="RUR402" s="366"/>
      <c r="RUS402" s="366"/>
      <c r="RUT402" s="366"/>
      <c r="RUU402" s="366"/>
      <c r="RUV402" s="366"/>
      <c r="RUW402" s="366"/>
      <c r="RUX402" s="366"/>
      <c r="RUY402" s="366"/>
      <c r="RUZ402" s="366"/>
      <c r="RVA402" s="366"/>
      <c r="RVB402" s="366"/>
      <c r="RVC402" s="366"/>
      <c r="RVD402" s="366"/>
      <c r="RVE402" s="366"/>
      <c r="RVF402" s="366"/>
      <c r="RVG402" s="366"/>
      <c r="RVH402" s="366"/>
      <c r="RVI402" s="366"/>
      <c r="RVJ402" s="366"/>
      <c r="RVK402" s="366"/>
      <c r="RVL402" s="366"/>
      <c r="RVM402" s="366"/>
      <c r="RVN402" s="366"/>
      <c r="RVO402" s="366"/>
      <c r="RVP402" s="366"/>
      <c r="RVQ402" s="366"/>
      <c r="RVR402" s="366"/>
      <c r="RVS402" s="366"/>
      <c r="RVT402" s="366"/>
      <c r="RVU402" s="366"/>
      <c r="RVV402" s="366"/>
      <c r="RVW402" s="366"/>
      <c r="RVX402" s="366"/>
      <c r="RVY402" s="366"/>
      <c r="RVZ402" s="366"/>
      <c r="RWA402" s="366"/>
      <c r="RWB402" s="366"/>
      <c r="RWC402" s="366"/>
      <c r="RWD402" s="366"/>
      <c r="RWE402" s="366"/>
      <c r="RWF402" s="366"/>
      <c r="RWG402" s="366"/>
      <c r="RWH402" s="366"/>
      <c r="RWI402" s="366"/>
      <c r="RWJ402" s="366"/>
      <c r="RWK402" s="366"/>
      <c r="RWL402" s="366"/>
      <c r="RWM402" s="366"/>
      <c r="RWN402" s="366"/>
      <c r="RWO402" s="366"/>
      <c r="RWP402" s="366"/>
      <c r="RWQ402" s="366"/>
      <c r="RWR402" s="366"/>
      <c r="RWS402" s="366"/>
      <c r="RWT402" s="366"/>
      <c r="RWU402" s="366"/>
      <c r="RWV402" s="366"/>
      <c r="RWW402" s="366"/>
      <c r="RWX402" s="366"/>
      <c r="RWY402" s="366"/>
      <c r="RWZ402" s="366"/>
      <c r="RXA402" s="366"/>
      <c r="RXB402" s="366"/>
      <c r="RXC402" s="366"/>
      <c r="RXD402" s="366"/>
      <c r="RXE402" s="366"/>
      <c r="RXF402" s="366"/>
      <c r="RXG402" s="366"/>
      <c r="RXH402" s="366"/>
      <c r="RXI402" s="366"/>
      <c r="RXJ402" s="366"/>
      <c r="RXK402" s="366"/>
      <c r="RXL402" s="366"/>
      <c r="RXM402" s="366"/>
      <c r="RXN402" s="366"/>
      <c r="RXO402" s="366"/>
      <c r="RXP402" s="366"/>
      <c r="RXQ402" s="366"/>
      <c r="RXR402" s="366"/>
      <c r="RXS402" s="366"/>
      <c r="RXT402" s="366"/>
      <c r="RXU402" s="366"/>
      <c r="RXV402" s="366"/>
      <c r="RXW402" s="366"/>
      <c r="RXX402" s="366"/>
      <c r="RXY402" s="366"/>
      <c r="RXZ402" s="366"/>
      <c r="RYA402" s="366"/>
      <c r="RYB402" s="366"/>
      <c r="RYC402" s="366"/>
      <c r="RYD402" s="366"/>
      <c r="RYE402" s="366"/>
      <c r="RYF402" s="366"/>
      <c r="RYG402" s="366"/>
      <c r="RYH402" s="366"/>
      <c r="RYI402" s="366"/>
      <c r="RYJ402" s="366"/>
      <c r="RYK402" s="366"/>
      <c r="RYL402" s="366"/>
      <c r="RYM402" s="366"/>
      <c r="RYN402" s="366"/>
      <c r="RYO402" s="366"/>
      <c r="RYP402" s="366"/>
      <c r="RYQ402" s="366"/>
      <c r="RYR402" s="366"/>
      <c r="RYS402" s="366"/>
      <c r="RYT402" s="366"/>
      <c r="RYU402" s="366"/>
      <c r="RYV402" s="366"/>
      <c r="RYW402" s="366"/>
      <c r="RYX402" s="366"/>
      <c r="RYY402" s="366"/>
      <c r="RYZ402" s="366"/>
      <c r="RZA402" s="366"/>
      <c r="RZB402" s="366"/>
      <c r="RZC402" s="366"/>
      <c r="RZD402" s="366"/>
      <c r="RZE402" s="366"/>
      <c r="RZF402" s="366"/>
      <c r="RZG402" s="366"/>
      <c r="RZH402" s="366"/>
      <c r="RZI402" s="366"/>
      <c r="RZJ402" s="366"/>
      <c r="RZK402" s="366"/>
      <c r="RZL402" s="366"/>
      <c r="RZM402" s="366"/>
      <c r="RZN402" s="366"/>
      <c r="RZO402" s="366"/>
      <c r="RZP402" s="366"/>
      <c r="RZQ402" s="366"/>
      <c r="RZR402" s="366"/>
      <c r="RZS402" s="366"/>
      <c r="RZT402" s="366"/>
      <c r="RZU402" s="366"/>
      <c r="RZV402" s="366"/>
      <c r="RZW402" s="366"/>
      <c r="RZX402" s="366"/>
      <c r="RZY402" s="366"/>
      <c r="RZZ402" s="366"/>
      <c r="SAA402" s="366"/>
      <c r="SAB402" s="366"/>
      <c r="SAC402" s="366"/>
      <c r="SAD402" s="366"/>
      <c r="SAE402" s="366"/>
      <c r="SAF402" s="366"/>
      <c r="SAG402" s="366"/>
      <c r="SAH402" s="366"/>
      <c r="SAI402" s="366"/>
      <c r="SAJ402" s="366"/>
      <c r="SAK402" s="366"/>
      <c r="SAL402" s="366"/>
      <c r="SAM402" s="366"/>
      <c r="SAN402" s="366"/>
      <c r="SAO402" s="366"/>
      <c r="SAP402" s="366"/>
      <c r="SAQ402" s="366"/>
      <c r="SAR402" s="366"/>
      <c r="SAS402" s="366"/>
      <c r="SAT402" s="366"/>
      <c r="SAU402" s="366"/>
      <c r="SAV402" s="366"/>
      <c r="SAW402" s="366"/>
      <c r="SAX402" s="366"/>
      <c r="SAY402" s="366"/>
      <c r="SAZ402" s="366"/>
      <c r="SBA402" s="366"/>
      <c r="SBB402" s="366"/>
      <c r="SBC402" s="366"/>
      <c r="SBD402" s="366"/>
      <c r="SBE402" s="366"/>
      <c r="SBF402" s="366"/>
      <c r="SBG402" s="366"/>
      <c r="SBH402" s="366"/>
      <c r="SBI402" s="366"/>
      <c r="SBJ402" s="366"/>
      <c r="SBK402" s="366"/>
      <c r="SBL402" s="366"/>
      <c r="SBM402" s="366"/>
      <c r="SBN402" s="366"/>
      <c r="SBO402" s="366"/>
      <c r="SBP402" s="366"/>
      <c r="SBQ402" s="366"/>
      <c r="SBR402" s="366"/>
      <c r="SBS402" s="366"/>
      <c r="SBT402" s="366"/>
      <c r="SBU402" s="366"/>
      <c r="SBV402" s="366"/>
      <c r="SBW402" s="366"/>
      <c r="SBX402" s="366"/>
      <c r="SBY402" s="366"/>
      <c r="SBZ402" s="366"/>
      <c r="SCA402" s="366"/>
      <c r="SCB402" s="366"/>
      <c r="SCC402" s="366"/>
      <c r="SCD402" s="366"/>
      <c r="SCE402" s="366"/>
      <c r="SCF402" s="366"/>
      <c r="SCG402" s="366"/>
      <c r="SCH402" s="366"/>
      <c r="SCI402" s="366"/>
      <c r="SCJ402" s="366"/>
      <c r="SCK402" s="366"/>
      <c r="SCL402" s="366"/>
      <c r="SCM402" s="366"/>
      <c r="SCN402" s="366"/>
      <c r="SCO402" s="366"/>
      <c r="SCP402" s="366"/>
      <c r="SCQ402" s="366"/>
      <c r="SCR402" s="366"/>
      <c r="SCS402" s="366"/>
      <c r="SCT402" s="366"/>
      <c r="SCU402" s="366"/>
      <c r="SCV402" s="366"/>
      <c r="SCW402" s="366"/>
      <c r="SCX402" s="366"/>
      <c r="SCY402" s="366"/>
      <c r="SCZ402" s="366"/>
      <c r="SDA402" s="366"/>
      <c r="SDB402" s="366"/>
      <c r="SDC402" s="366"/>
      <c r="SDD402" s="366"/>
      <c r="SDE402" s="366"/>
      <c r="SDF402" s="366"/>
      <c r="SDG402" s="366"/>
      <c r="SDH402" s="366"/>
      <c r="SDI402" s="366"/>
      <c r="SDJ402" s="366"/>
      <c r="SDK402" s="366"/>
      <c r="SDL402" s="366"/>
      <c r="SDM402" s="366"/>
      <c r="SDN402" s="366"/>
      <c r="SDO402" s="366"/>
      <c r="SDP402" s="366"/>
      <c r="SDQ402" s="366"/>
      <c r="SDR402" s="366"/>
      <c r="SDS402" s="366"/>
      <c r="SDT402" s="366"/>
      <c r="SDU402" s="366"/>
      <c r="SDV402" s="366"/>
      <c r="SDW402" s="366"/>
      <c r="SDX402" s="366"/>
      <c r="SDY402" s="366"/>
      <c r="SDZ402" s="366"/>
      <c r="SEA402" s="366"/>
      <c r="SEB402" s="366"/>
      <c r="SEC402" s="366"/>
      <c r="SED402" s="366"/>
      <c r="SEE402" s="366"/>
      <c r="SEF402" s="366"/>
      <c r="SEG402" s="366"/>
      <c r="SEH402" s="366"/>
      <c r="SEI402" s="366"/>
      <c r="SEJ402" s="366"/>
      <c r="SEK402" s="366"/>
      <c r="SEL402" s="366"/>
      <c r="SEM402" s="366"/>
      <c r="SEN402" s="366"/>
      <c r="SEO402" s="366"/>
      <c r="SEP402" s="366"/>
      <c r="SEQ402" s="366"/>
      <c r="SER402" s="366"/>
      <c r="SES402" s="366"/>
      <c r="SET402" s="366"/>
      <c r="SEU402" s="366"/>
      <c r="SEV402" s="366"/>
      <c r="SEW402" s="366"/>
      <c r="SEX402" s="366"/>
      <c r="SEY402" s="366"/>
      <c r="SEZ402" s="366"/>
      <c r="SFA402" s="366"/>
      <c r="SFB402" s="366"/>
      <c r="SFC402" s="366"/>
      <c r="SFD402" s="366"/>
      <c r="SFE402" s="366"/>
      <c r="SFF402" s="366"/>
      <c r="SFG402" s="366"/>
      <c r="SFH402" s="366"/>
      <c r="SFI402" s="366"/>
      <c r="SFJ402" s="366"/>
      <c r="SFK402" s="366"/>
      <c r="SFL402" s="366"/>
      <c r="SFM402" s="366"/>
      <c r="SFN402" s="366"/>
      <c r="SFO402" s="366"/>
      <c r="SFP402" s="366"/>
      <c r="SFQ402" s="366"/>
      <c r="SFR402" s="366"/>
      <c r="SFS402" s="366"/>
      <c r="SFT402" s="366"/>
      <c r="SFU402" s="366"/>
      <c r="SFV402" s="366"/>
      <c r="SFW402" s="366"/>
      <c r="SFX402" s="366"/>
      <c r="SFY402" s="366"/>
      <c r="SFZ402" s="366"/>
      <c r="SGA402" s="366"/>
      <c r="SGB402" s="366"/>
      <c r="SGC402" s="366"/>
      <c r="SGD402" s="366"/>
      <c r="SGE402" s="366"/>
      <c r="SGF402" s="366"/>
      <c r="SGG402" s="366"/>
      <c r="SGH402" s="366"/>
      <c r="SGI402" s="366"/>
      <c r="SGJ402" s="366"/>
      <c r="SGK402" s="366"/>
      <c r="SGL402" s="366"/>
      <c r="SGM402" s="366"/>
      <c r="SGN402" s="366"/>
      <c r="SGO402" s="366"/>
      <c r="SGP402" s="366"/>
      <c r="SGQ402" s="366"/>
      <c r="SGR402" s="366"/>
      <c r="SGS402" s="366"/>
      <c r="SGT402" s="366"/>
      <c r="SGU402" s="366"/>
      <c r="SGV402" s="366"/>
      <c r="SGW402" s="366"/>
      <c r="SGX402" s="366"/>
      <c r="SGY402" s="366"/>
      <c r="SGZ402" s="366"/>
      <c r="SHA402" s="366"/>
      <c r="SHB402" s="366"/>
      <c r="SHC402" s="366"/>
      <c r="SHD402" s="366"/>
      <c r="SHE402" s="366"/>
      <c r="SHF402" s="366"/>
      <c r="SHG402" s="366"/>
      <c r="SHH402" s="366"/>
      <c r="SHI402" s="366"/>
      <c r="SHJ402" s="366"/>
      <c r="SHK402" s="366"/>
      <c r="SHL402" s="366"/>
      <c r="SHM402" s="366"/>
      <c r="SHN402" s="366"/>
      <c r="SHO402" s="366"/>
      <c r="SHP402" s="366"/>
      <c r="SHQ402" s="366"/>
      <c r="SHR402" s="366"/>
      <c r="SHS402" s="366"/>
      <c r="SHT402" s="366"/>
      <c r="SHU402" s="366"/>
      <c r="SHV402" s="366"/>
      <c r="SHW402" s="366"/>
      <c r="SHX402" s="366"/>
      <c r="SHY402" s="366"/>
      <c r="SHZ402" s="366"/>
      <c r="SIA402" s="366"/>
      <c r="SIB402" s="366"/>
      <c r="SIC402" s="366"/>
      <c r="SID402" s="366"/>
      <c r="SIE402" s="366"/>
      <c r="SIF402" s="366"/>
      <c r="SIG402" s="366"/>
      <c r="SIH402" s="366"/>
      <c r="SII402" s="366"/>
      <c r="SIJ402" s="366"/>
      <c r="SIK402" s="366"/>
      <c r="SIL402" s="366"/>
      <c r="SIM402" s="366"/>
      <c r="SIN402" s="366"/>
      <c r="SIO402" s="366"/>
      <c r="SIP402" s="366"/>
      <c r="SIQ402" s="366"/>
      <c r="SIR402" s="366"/>
      <c r="SIS402" s="366"/>
      <c r="SIT402" s="366"/>
      <c r="SIU402" s="366"/>
      <c r="SIV402" s="366"/>
      <c r="SIW402" s="366"/>
      <c r="SIX402" s="366"/>
      <c r="SIY402" s="366"/>
      <c r="SIZ402" s="366"/>
      <c r="SJA402" s="366"/>
      <c r="SJB402" s="366"/>
      <c r="SJC402" s="366"/>
      <c r="SJD402" s="366"/>
      <c r="SJE402" s="366"/>
      <c r="SJF402" s="366"/>
      <c r="SJG402" s="366"/>
      <c r="SJH402" s="366"/>
      <c r="SJI402" s="366"/>
      <c r="SJJ402" s="366"/>
      <c r="SJK402" s="366"/>
      <c r="SJL402" s="366"/>
      <c r="SJM402" s="366"/>
      <c r="SJN402" s="366"/>
      <c r="SJO402" s="366"/>
      <c r="SJP402" s="366"/>
      <c r="SJQ402" s="366"/>
      <c r="SJR402" s="366"/>
      <c r="SJS402" s="366"/>
      <c r="SJT402" s="366"/>
      <c r="SJU402" s="366"/>
      <c r="SJV402" s="366"/>
      <c r="SJW402" s="366"/>
      <c r="SJX402" s="366"/>
      <c r="SJY402" s="366"/>
      <c r="SJZ402" s="366"/>
      <c r="SKA402" s="366"/>
      <c r="SKB402" s="366"/>
      <c r="SKC402" s="366"/>
      <c r="SKD402" s="366"/>
      <c r="SKE402" s="366"/>
      <c r="SKF402" s="366"/>
      <c r="SKG402" s="366"/>
      <c r="SKH402" s="366"/>
      <c r="SKI402" s="366"/>
      <c r="SKJ402" s="366"/>
      <c r="SKK402" s="366"/>
      <c r="SKL402" s="366"/>
      <c r="SKM402" s="366"/>
      <c r="SKN402" s="366"/>
      <c r="SKO402" s="366"/>
      <c r="SKP402" s="366"/>
      <c r="SKQ402" s="366"/>
      <c r="SKR402" s="366"/>
      <c r="SKS402" s="366"/>
      <c r="SKT402" s="366"/>
      <c r="SKU402" s="366"/>
      <c r="SKV402" s="366"/>
      <c r="SKW402" s="366"/>
      <c r="SKX402" s="366"/>
      <c r="SKY402" s="366"/>
      <c r="SKZ402" s="366"/>
      <c r="SLA402" s="366"/>
      <c r="SLB402" s="366"/>
      <c r="SLC402" s="366"/>
      <c r="SLD402" s="366"/>
      <c r="SLE402" s="366"/>
      <c r="SLF402" s="366"/>
      <c r="SLG402" s="366"/>
      <c r="SLH402" s="366"/>
      <c r="SLI402" s="366"/>
      <c r="SLJ402" s="366"/>
      <c r="SLK402" s="366"/>
      <c r="SLL402" s="366"/>
      <c r="SLM402" s="366"/>
      <c r="SLN402" s="366"/>
      <c r="SLO402" s="366"/>
      <c r="SLP402" s="366"/>
      <c r="SLQ402" s="366"/>
      <c r="SLR402" s="366"/>
      <c r="SLS402" s="366"/>
      <c r="SLT402" s="366"/>
      <c r="SLU402" s="366"/>
      <c r="SLV402" s="366"/>
      <c r="SLW402" s="366"/>
      <c r="SLX402" s="366"/>
      <c r="SLY402" s="366"/>
      <c r="SLZ402" s="366"/>
      <c r="SMA402" s="366"/>
      <c r="SMB402" s="366"/>
      <c r="SMC402" s="366"/>
      <c r="SMD402" s="366"/>
      <c r="SME402" s="366"/>
      <c r="SMF402" s="366"/>
      <c r="SMG402" s="366"/>
      <c r="SMH402" s="366"/>
      <c r="SMI402" s="366"/>
      <c r="SMJ402" s="366"/>
      <c r="SMK402" s="366"/>
      <c r="SML402" s="366"/>
      <c r="SMM402" s="366"/>
      <c r="SMN402" s="366"/>
      <c r="SMO402" s="366"/>
      <c r="SMP402" s="366"/>
      <c r="SMQ402" s="366"/>
      <c r="SMR402" s="366"/>
      <c r="SMS402" s="366"/>
      <c r="SMT402" s="366"/>
      <c r="SMU402" s="366"/>
      <c r="SMV402" s="366"/>
      <c r="SMW402" s="366"/>
      <c r="SMX402" s="366"/>
      <c r="SMY402" s="366"/>
      <c r="SMZ402" s="366"/>
      <c r="SNA402" s="366"/>
      <c r="SNB402" s="366"/>
      <c r="SNC402" s="366"/>
      <c r="SND402" s="366"/>
      <c r="SNE402" s="366"/>
      <c r="SNF402" s="366"/>
      <c r="SNG402" s="366"/>
      <c r="SNH402" s="366"/>
      <c r="SNI402" s="366"/>
      <c r="SNJ402" s="366"/>
      <c r="SNK402" s="366"/>
      <c r="SNL402" s="366"/>
      <c r="SNM402" s="366"/>
      <c r="SNN402" s="366"/>
      <c r="SNO402" s="366"/>
      <c r="SNP402" s="366"/>
      <c r="SNQ402" s="366"/>
      <c r="SNR402" s="366"/>
      <c r="SNS402" s="366"/>
      <c r="SNT402" s="366"/>
      <c r="SNU402" s="366"/>
      <c r="SNV402" s="366"/>
      <c r="SNW402" s="366"/>
      <c r="SNX402" s="366"/>
      <c r="SNY402" s="366"/>
      <c r="SNZ402" s="366"/>
      <c r="SOA402" s="366"/>
      <c r="SOB402" s="366"/>
      <c r="SOC402" s="366"/>
      <c r="SOD402" s="366"/>
      <c r="SOE402" s="366"/>
      <c r="SOF402" s="366"/>
      <c r="SOG402" s="366"/>
      <c r="SOH402" s="366"/>
      <c r="SOI402" s="366"/>
      <c r="SOJ402" s="366"/>
      <c r="SOK402" s="366"/>
      <c r="SOL402" s="366"/>
      <c r="SOM402" s="366"/>
      <c r="SON402" s="366"/>
      <c r="SOO402" s="366"/>
      <c r="SOP402" s="366"/>
      <c r="SOQ402" s="366"/>
      <c r="SOR402" s="366"/>
      <c r="SOS402" s="366"/>
      <c r="SOT402" s="366"/>
      <c r="SOU402" s="366"/>
      <c r="SOV402" s="366"/>
      <c r="SOW402" s="366"/>
      <c r="SOX402" s="366"/>
      <c r="SOY402" s="366"/>
      <c r="SOZ402" s="366"/>
      <c r="SPA402" s="366"/>
      <c r="SPB402" s="366"/>
      <c r="SPC402" s="366"/>
      <c r="SPD402" s="366"/>
      <c r="SPE402" s="366"/>
      <c r="SPF402" s="366"/>
      <c r="SPG402" s="366"/>
      <c r="SPH402" s="366"/>
      <c r="SPI402" s="366"/>
      <c r="SPJ402" s="366"/>
      <c r="SPK402" s="366"/>
      <c r="SPL402" s="366"/>
      <c r="SPM402" s="366"/>
      <c r="SPN402" s="366"/>
      <c r="SPO402" s="366"/>
      <c r="SPP402" s="366"/>
      <c r="SPQ402" s="366"/>
      <c r="SPR402" s="366"/>
      <c r="SPS402" s="366"/>
      <c r="SPT402" s="366"/>
      <c r="SPU402" s="366"/>
      <c r="SPV402" s="366"/>
      <c r="SPW402" s="366"/>
      <c r="SPX402" s="366"/>
      <c r="SPY402" s="366"/>
      <c r="SPZ402" s="366"/>
      <c r="SQA402" s="366"/>
      <c r="SQB402" s="366"/>
      <c r="SQC402" s="366"/>
      <c r="SQD402" s="366"/>
      <c r="SQE402" s="366"/>
      <c r="SQF402" s="366"/>
      <c r="SQG402" s="366"/>
      <c r="SQH402" s="366"/>
      <c r="SQI402" s="366"/>
      <c r="SQJ402" s="366"/>
      <c r="SQK402" s="366"/>
      <c r="SQL402" s="366"/>
      <c r="SQM402" s="366"/>
      <c r="SQN402" s="366"/>
      <c r="SQO402" s="366"/>
      <c r="SQP402" s="366"/>
      <c r="SQQ402" s="366"/>
      <c r="SQR402" s="366"/>
      <c r="SQS402" s="366"/>
      <c r="SQT402" s="366"/>
      <c r="SQU402" s="366"/>
      <c r="SQV402" s="366"/>
      <c r="SQW402" s="366"/>
      <c r="SQX402" s="366"/>
      <c r="SQY402" s="366"/>
      <c r="SQZ402" s="366"/>
      <c r="SRA402" s="366"/>
      <c r="SRB402" s="366"/>
      <c r="SRC402" s="366"/>
      <c r="SRD402" s="366"/>
      <c r="SRE402" s="366"/>
      <c r="SRF402" s="366"/>
      <c r="SRG402" s="366"/>
      <c r="SRH402" s="366"/>
      <c r="SRI402" s="366"/>
      <c r="SRJ402" s="366"/>
      <c r="SRK402" s="366"/>
      <c r="SRL402" s="366"/>
      <c r="SRM402" s="366"/>
      <c r="SRN402" s="366"/>
      <c r="SRO402" s="366"/>
      <c r="SRP402" s="366"/>
      <c r="SRQ402" s="366"/>
      <c r="SRR402" s="366"/>
      <c r="SRS402" s="366"/>
      <c r="SRT402" s="366"/>
      <c r="SRU402" s="366"/>
      <c r="SRV402" s="366"/>
      <c r="SRW402" s="366"/>
      <c r="SRX402" s="366"/>
      <c r="SRY402" s="366"/>
      <c r="SRZ402" s="366"/>
      <c r="SSA402" s="366"/>
      <c r="SSB402" s="366"/>
      <c r="SSC402" s="366"/>
      <c r="SSD402" s="366"/>
      <c r="SSE402" s="366"/>
      <c r="SSF402" s="366"/>
      <c r="SSG402" s="366"/>
      <c r="SSH402" s="366"/>
      <c r="SSI402" s="366"/>
      <c r="SSJ402" s="366"/>
      <c r="SSK402" s="366"/>
      <c r="SSL402" s="366"/>
      <c r="SSM402" s="366"/>
      <c r="SSN402" s="366"/>
      <c r="SSO402" s="366"/>
      <c r="SSP402" s="366"/>
      <c r="SSQ402" s="366"/>
      <c r="SSR402" s="366"/>
      <c r="SSS402" s="366"/>
      <c r="SST402" s="366"/>
      <c r="SSU402" s="366"/>
      <c r="SSV402" s="366"/>
      <c r="SSW402" s="366"/>
      <c r="SSX402" s="366"/>
      <c r="SSY402" s="366"/>
      <c r="SSZ402" s="366"/>
      <c r="STA402" s="366"/>
      <c r="STB402" s="366"/>
      <c r="STC402" s="366"/>
      <c r="STD402" s="366"/>
      <c r="STE402" s="366"/>
      <c r="STF402" s="366"/>
      <c r="STG402" s="366"/>
      <c r="STH402" s="366"/>
      <c r="STI402" s="366"/>
      <c r="STJ402" s="366"/>
      <c r="STK402" s="366"/>
      <c r="STL402" s="366"/>
      <c r="STM402" s="366"/>
      <c r="STN402" s="366"/>
      <c r="STO402" s="366"/>
      <c r="STP402" s="366"/>
      <c r="STQ402" s="366"/>
      <c r="STR402" s="366"/>
      <c r="STS402" s="366"/>
      <c r="STT402" s="366"/>
      <c r="STU402" s="366"/>
      <c r="STV402" s="366"/>
      <c r="STW402" s="366"/>
      <c r="STX402" s="366"/>
      <c r="STY402" s="366"/>
      <c r="STZ402" s="366"/>
      <c r="SUA402" s="366"/>
      <c r="SUB402" s="366"/>
      <c r="SUC402" s="366"/>
      <c r="SUD402" s="366"/>
      <c r="SUE402" s="366"/>
      <c r="SUF402" s="366"/>
      <c r="SUG402" s="366"/>
      <c r="SUH402" s="366"/>
      <c r="SUI402" s="366"/>
      <c r="SUJ402" s="366"/>
      <c r="SUK402" s="366"/>
      <c r="SUL402" s="366"/>
      <c r="SUM402" s="366"/>
      <c r="SUN402" s="366"/>
      <c r="SUO402" s="366"/>
      <c r="SUP402" s="366"/>
      <c r="SUQ402" s="366"/>
      <c r="SUR402" s="366"/>
      <c r="SUS402" s="366"/>
      <c r="SUT402" s="366"/>
      <c r="SUU402" s="366"/>
      <c r="SUV402" s="366"/>
      <c r="SUW402" s="366"/>
      <c r="SUX402" s="366"/>
      <c r="SUY402" s="366"/>
      <c r="SUZ402" s="366"/>
      <c r="SVA402" s="366"/>
      <c r="SVB402" s="366"/>
      <c r="SVC402" s="366"/>
      <c r="SVD402" s="366"/>
      <c r="SVE402" s="366"/>
      <c r="SVF402" s="366"/>
      <c r="SVG402" s="366"/>
      <c r="SVH402" s="366"/>
      <c r="SVI402" s="366"/>
      <c r="SVJ402" s="366"/>
      <c r="SVK402" s="366"/>
      <c r="SVL402" s="366"/>
      <c r="SVM402" s="366"/>
      <c r="SVN402" s="366"/>
      <c r="SVO402" s="366"/>
      <c r="SVP402" s="366"/>
      <c r="SVQ402" s="366"/>
      <c r="SVR402" s="366"/>
      <c r="SVS402" s="366"/>
      <c r="SVT402" s="366"/>
      <c r="SVU402" s="366"/>
      <c r="SVV402" s="366"/>
      <c r="SVW402" s="366"/>
      <c r="SVX402" s="366"/>
      <c r="SVY402" s="366"/>
      <c r="SVZ402" s="366"/>
      <c r="SWA402" s="366"/>
      <c r="SWB402" s="366"/>
      <c r="SWC402" s="366"/>
      <c r="SWD402" s="366"/>
      <c r="SWE402" s="366"/>
      <c r="SWF402" s="366"/>
      <c r="SWG402" s="366"/>
      <c r="SWH402" s="366"/>
      <c r="SWI402" s="366"/>
      <c r="SWJ402" s="366"/>
      <c r="SWK402" s="366"/>
      <c r="SWL402" s="366"/>
      <c r="SWM402" s="366"/>
      <c r="SWN402" s="366"/>
      <c r="SWO402" s="366"/>
      <c r="SWP402" s="366"/>
      <c r="SWQ402" s="366"/>
      <c r="SWR402" s="366"/>
      <c r="SWS402" s="366"/>
      <c r="SWT402" s="366"/>
      <c r="SWU402" s="366"/>
      <c r="SWV402" s="366"/>
      <c r="SWW402" s="366"/>
      <c r="SWX402" s="366"/>
      <c r="SWY402" s="366"/>
      <c r="SWZ402" s="366"/>
      <c r="SXA402" s="366"/>
      <c r="SXB402" s="366"/>
      <c r="SXC402" s="366"/>
      <c r="SXD402" s="366"/>
      <c r="SXE402" s="366"/>
      <c r="SXF402" s="366"/>
      <c r="SXG402" s="366"/>
      <c r="SXH402" s="366"/>
      <c r="SXI402" s="366"/>
      <c r="SXJ402" s="366"/>
      <c r="SXK402" s="366"/>
      <c r="SXL402" s="366"/>
      <c r="SXM402" s="366"/>
      <c r="SXN402" s="366"/>
      <c r="SXO402" s="366"/>
      <c r="SXP402" s="366"/>
      <c r="SXQ402" s="366"/>
      <c r="SXR402" s="366"/>
      <c r="SXS402" s="366"/>
      <c r="SXT402" s="366"/>
      <c r="SXU402" s="366"/>
      <c r="SXV402" s="366"/>
      <c r="SXW402" s="366"/>
      <c r="SXX402" s="366"/>
      <c r="SXY402" s="366"/>
      <c r="SXZ402" s="366"/>
      <c r="SYA402" s="366"/>
      <c r="SYB402" s="366"/>
      <c r="SYC402" s="366"/>
      <c r="SYD402" s="366"/>
      <c r="SYE402" s="366"/>
      <c r="SYF402" s="366"/>
      <c r="SYG402" s="366"/>
      <c r="SYH402" s="366"/>
      <c r="SYI402" s="366"/>
      <c r="SYJ402" s="366"/>
      <c r="SYK402" s="366"/>
      <c r="SYL402" s="366"/>
      <c r="SYM402" s="366"/>
      <c r="SYN402" s="366"/>
      <c r="SYO402" s="366"/>
      <c r="SYP402" s="366"/>
      <c r="SYQ402" s="366"/>
      <c r="SYR402" s="366"/>
      <c r="SYS402" s="366"/>
      <c r="SYT402" s="366"/>
      <c r="SYU402" s="366"/>
      <c r="SYV402" s="366"/>
      <c r="SYW402" s="366"/>
      <c r="SYX402" s="366"/>
      <c r="SYY402" s="366"/>
      <c r="SYZ402" s="366"/>
      <c r="SZA402" s="366"/>
      <c r="SZB402" s="366"/>
      <c r="SZC402" s="366"/>
      <c r="SZD402" s="366"/>
      <c r="SZE402" s="366"/>
      <c r="SZF402" s="366"/>
      <c r="SZG402" s="366"/>
      <c r="SZH402" s="366"/>
      <c r="SZI402" s="366"/>
      <c r="SZJ402" s="366"/>
      <c r="SZK402" s="366"/>
      <c r="SZL402" s="366"/>
      <c r="SZM402" s="366"/>
      <c r="SZN402" s="366"/>
      <c r="SZO402" s="366"/>
      <c r="SZP402" s="366"/>
      <c r="SZQ402" s="366"/>
      <c r="SZR402" s="366"/>
      <c r="SZS402" s="366"/>
      <c r="SZT402" s="366"/>
      <c r="SZU402" s="366"/>
      <c r="SZV402" s="366"/>
      <c r="SZW402" s="366"/>
      <c r="SZX402" s="366"/>
      <c r="SZY402" s="366"/>
      <c r="SZZ402" s="366"/>
      <c r="TAA402" s="366"/>
      <c r="TAB402" s="366"/>
      <c r="TAC402" s="366"/>
      <c r="TAD402" s="366"/>
      <c r="TAE402" s="366"/>
      <c r="TAF402" s="366"/>
      <c r="TAG402" s="366"/>
      <c r="TAH402" s="366"/>
      <c r="TAI402" s="366"/>
      <c r="TAJ402" s="366"/>
      <c r="TAK402" s="366"/>
      <c r="TAL402" s="366"/>
      <c r="TAM402" s="366"/>
      <c r="TAN402" s="366"/>
      <c r="TAO402" s="366"/>
      <c r="TAP402" s="366"/>
      <c r="TAQ402" s="366"/>
      <c r="TAR402" s="366"/>
      <c r="TAS402" s="366"/>
      <c r="TAT402" s="366"/>
      <c r="TAU402" s="366"/>
      <c r="TAV402" s="366"/>
      <c r="TAW402" s="366"/>
      <c r="TAX402" s="366"/>
      <c r="TAY402" s="366"/>
      <c r="TAZ402" s="366"/>
      <c r="TBA402" s="366"/>
      <c r="TBB402" s="366"/>
      <c r="TBC402" s="366"/>
      <c r="TBD402" s="366"/>
      <c r="TBE402" s="366"/>
      <c r="TBF402" s="366"/>
      <c r="TBG402" s="366"/>
      <c r="TBH402" s="366"/>
      <c r="TBI402" s="366"/>
      <c r="TBJ402" s="366"/>
      <c r="TBK402" s="366"/>
      <c r="TBL402" s="366"/>
      <c r="TBM402" s="366"/>
      <c r="TBN402" s="366"/>
      <c r="TBO402" s="366"/>
      <c r="TBP402" s="366"/>
      <c r="TBQ402" s="366"/>
      <c r="TBR402" s="366"/>
      <c r="TBS402" s="366"/>
      <c r="TBT402" s="366"/>
      <c r="TBU402" s="366"/>
      <c r="TBV402" s="366"/>
      <c r="TBW402" s="366"/>
      <c r="TBX402" s="366"/>
      <c r="TBY402" s="366"/>
      <c r="TBZ402" s="366"/>
      <c r="TCA402" s="366"/>
      <c r="TCB402" s="366"/>
      <c r="TCC402" s="366"/>
      <c r="TCD402" s="366"/>
      <c r="TCE402" s="366"/>
      <c r="TCF402" s="366"/>
      <c r="TCG402" s="366"/>
      <c r="TCH402" s="366"/>
      <c r="TCI402" s="366"/>
      <c r="TCJ402" s="366"/>
      <c r="TCK402" s="366"/>
      <c r="TCL402" s="366"/>
      <c r="TCM402" s="366"/>
      <c r="TCN402" s="366"/>
      <c r="TCO402" s="366"/>
      <c r="TCP402" s="366"/>
      <c r="TCQ402" s="366"/>
      <c r="TCR402" s="366"/>
      <c r="TCS402" s="366"/>
      <c r="TCT402" s="366"/>
      <c r="TCU402" s="366"/>
      <c r="TCV402" s="366"/>
      <c r="TCW402" s="366"/>
      <c r="TCX402" s="366"/>
      <c r="TCY402" s="366"/>
      <c r="TCZ402" s="366"/>
      <c r="TDA402" s="366"/>
      <c r="TDB402" s="366"/>
      <c r="TDC402" s="366"/>
      <c r="TDD402" s="366"/>
      <c r="TDE402" s="366"/>
      <c r="TDF402" s="366"/>
      <c r="TDG402" s="366"/>
      <c r="TDH402" s="366"/>
      <c r="TDI402" s="366"/>
      <c r="TDJ402" s="366"/>
      <c r="TDK402" s="366"/>
      <c r="TDL402" s="366"/>
      <c r="TDM402" s="366"/>
      <c r="TDN402" s="366"/>
      <c r="TDO402" s="366"/>
      <c r="TDP402" s="366"/>
      <c r="TDQ402" s="366"/>
      <c r="TDR402" s="366"/>
      <c r="TDS402" s="366"/>
      <c r="TDT402" s="366"/>
      <c r="TDU402" s="366"/>
      <c r="TDV402" s="366"/>
      <c r="TDW402" s="366"/>
      <c r="TDX402" s="366"/>
      <c r="TDY402" s="366"/>
      <c r="TDZ402" s="366"/>
      <c r="TEA402" s="366"/>
      <c r="TEB402" s="366"/>
      <c r="TEC402" s="366"/>
      <c r="TED402" s="366"/>
      <c r="TEE402" s="366"/>
      <c r="TEF402" s="366"/>
      <c r="TEG402" s="366"/>
      <c r="TEH402" s="366"/>
      <c r="TEI402" s="366"/>
      <c r="TEJ402" s="366"/>
      <c r="TEK402" s="366"/>
      <c r="TEL402" s="366"/>
      <c r="TEM402" s="366"/>
      <c r="TEN402" s="366"/>
      <c r="TEO402" s="366"/>
      <c r="TEP402" s="366"/>
      <c r="TEQ402" s="366"/>
      <c r="TER402" s="366"/>
      <c r="TES402" s="366"/>
      <c r="TET402" s="366"/>
      <c r="TEU402" s="366"/>
      <c r="TEV402" s="366"/>
      <c r="TEW402" s="366"/>
      <c r="TEX402" s="366"/>
      <c r="TEY402" s="366"/>
      <c r="TEZ402" s="366"/>
      <c r="TFA402" s="366"/>
      <c r="TFB402" s="366"/>
      <c r="TFC402" s="366"/>
      <c r="TFD402" s="366"/>
      <c r="TFE402" s="366"/>
      <c r="TFF402" s="366"/>
      <c r="TFG402" s="366"/>
      <c r="TFH402" s="366"/>
      <c r="TFI402" s="366"/>
      <c r="TFJ402" s="366"/>
      <c r="TFK402" s="366"/>
      <c r="TFL402" s="366"/>
      <c r="TFM402" s="366"/>
      <c r="TFN402" s="366"/>
      <c r="TFO402" s="366"/>
      <c r="TFP402" s="366"/>
      <c r="TFQ402" s="366"/>
      <c r="TFR402" s="366"/>
      <c r="TFS402" s="366"/>
      <c r="TFT402" s="366"/>
      <c r="TFU402" s="366"/>
      <c r="TFV402" s="366"/>
      <c r="TFW402" s="366"/>
      <c r="TFX402" s="366"/>
      <c r="TFY402" s="366"/>
      <c r="TFZ402" s="366"/>
      <c r="TGA402" s="366"/>
      <c r="TGB402" s="366"/>
      <c r="TGC402" s="366"/>
      <c r="TGD402" s="366"/>
      <c r="TGE402" s="366"/>
      <c r="TGF402" s="366"/>
      <c r="TGG402" s="366"/>
      <c r="TGH402" s="366"/>
      <c r="TGI402" s="366"/>
      <c r="TGJ402" s="366"/>
      <c r="TGK402" s="366"/>
      <c r="TGL402" s="366"/>
      <c r="TGM402" s="366"/>
      <c r="TGN402" s="366"/>
      <c r="TGO402" s="366"/>
      <c r="TGP402" s="366"/>
      <c r="TGQ402" s="366"/>
      <c r="TGR402" s="366"/>
      <c r="TGS402" s="366"/>
      <c r="TGT402" s="366"/>
      <c r="TGU402" s="366"/>
      <c r="TGV402" s="366"/>
      <c r="TGW402" s="366"/>
      <c r="TGX402" s="366"/>
      <c r="TGY402" s="366"/>
      <c r="TGZ402" s="366"/>
      <c r="THA402" s="366"/>
      <c r="THB402" s="366"/>
      <c r="THC402" s="366"/>
      <c r="THD402" s="366"/>
      <c r="THE402" s="366"/>
      <c r="THF402" s="366"/>
      <c r="THG402" s="366"/>
      <c r="THH402" s="366"/>
      <c r="THI402" s="366"/>
      <c r="THJ402" s="366"/>
      <c r="THK402" s="366"/>
      <c r="THL402" s="366"/>
      <c r="THM402" s="366"/>
      <c r="THN402" s="366"/>
      <c r="THO402" s="366"/>
      <c r="THP402" s="366"/>
      <c r="THQ402" s="366"/>
      <c r="THR402" s="366"/>
      <c r="THS402" s="366"/>
      <c r="THT402" s="366"/>
      <c r="THU402" s="366"/>
      <c r="THV402" s="366"/>
      <c r="THW402" s="366"/>
      <c r="THX402" s="366"/>
      <c r="THY402" s="366"/>
      <c r="THZ402" s="366"/>
      <c r="TIA402" s="366"/>
      <c r="TIB402" s="366"/>
      <c r="TIC402" s="366"/>
      <c r="TID402" s="366"/>
      <c r="TIE402" s="366"/>
      <c r="TIF402" s="366"/>
      <c r="TIG402" s="366"/>
      <c r="TIH402" s="366"/>
      <c r="TII402" s="366"/>
      <c r="TIJ402" s="366"/>
      <c r="TIK402" s="366"/>
      <c r="TIL402" s="366"/>
      <c r="TIM402" s="366"/>
      <c r="TIN402" s="366"/>
      <c r="TIO402" s="366"/>
      <c r="TIP402" s="366"/>
      <c r="TIQ402" s="366"/>
      <c r="TIR402" s="366"/>
      <c r="TIS402" s="366"/>
      <c r="TIT402" s="366"/>
      <c r="TIU402" s="366"/>
      <c r="TIV402" s="366"/>
      <c r="TIW402" s="366"/>
      <c r="TIX402" s="366"/>
      <c r="TIY402" s="366"/>
      <c r="TIZ402" s="366"/>
      <c r="TJA402" s="366"/>
      <c r="TJB402" s="366"/>
      <c r="TJC402" s="366"/>
      <c r="TJD402" s="366"/>
      <c r="TJE402" s="366"/>
      <c r="TJF402" s="366"/>
      <c r="TJG402" s="366"/>
      <c r="TJH402" s="366"/>
      <c r="TJI402" s="366"/>
      <c r="TJJ402" s="366"/>
      <c r="TJK402" s="366"/>
      <c r="TJL402" s="366"/>
      <c r="TJM402" s="366"/>
      <c r="TJN402" s="366"/>
      <c r="TJO402" s="366"/>
      <c r="TJP402" s="366"/>
      <c r="TJQ402" s="366"/>
      <c r="TJR402" s="366"/>
      <c r="TJS402" s="366"/>
      <c r="TJT402" s="366"/>
      <c r="TJU402" s="366"/>
      <c r="TJV402" s="366"/>
      <c r="TJW402" s="366"/>
      <c r="TJX402" s="366"/>
      <c r="TJY402" s="366"/>
      <c r="TJZ402" s="366"/>
      <c r="TKA402" s="366"/>
      <c r="TKB402" s="366"/>
      <c r="TKC402" s="366"/>
      <c r="TKD402" s="366"/>
      <c r="TKE402" s="366"/>
      <c r="TKF402" s="366"/>
      <c r="TKG402" s="366"/>
      <c r="TKH402" s="366"/>
      <c r="TKI402" s="366"/>
      <c r="TKJ402" s="366"/>
      <c r="TKK402" s="366"/>
      <c r="TKL402" s="366"/>
      <c r="TKM402" s="366"/>
      <c r="TKN402" s="366"/>
      <c r="TKO402" s="366"/>
      <c r="TKP402" s="366"/>
      <c r="TKQ402" s="366"/>
      <c r="TKR402" s="366"/>
      <c r="TKS402" s="366"/>
      <c r="TKT402" s="366"/>
      <c r="TKU402" s="366"/>
      <c r="TKV402" s="366"/>
      <c r="TKW402" s="366"/>
      <c r="TKX402" s="366"/>
      <c r="TKY402" s="366"/>
      <c r="TKZ402" s="366"/>
      <c r="TLA402" s="366"/>
      <c r="TLB402" s="366"/>
      <c r="TLC402" s="366"/>
      <c r="TLD402" s="366"/>
      <c r="TLE402" s="366"/>
      <c r="TLF402" s="366"/>
      <c r="TLG402" s="366"/>
      <c r="TLH402" s="366"/>
      <c r="TLI402" s="366"/>
      <c r="TLJ402" s="366"/>
      <c r="TLK402" s="366"/>
      <c r="TLL402" s="366"/>
      <c r="TLM402" s="366"/>
      <c r="TLN402" s="366"/>
      <c r="TLO402" s="366"/>
      <c r="TLP402" s="366"/>
      <c r="TLQ402" s="366"/>
      <c r="TLR402" s="366"/>
      <c r="TLS402" s="366"/>
      <c r="TLT402" s="366"/>
      <c r="TLU402" s="366"/>
      <c r="TLV402" s="366"/>
      <c r="TLW402" s="366"/>
      <c r="TLX402" s="366"/>
      <c r="TLY402" s="366"/>
      <c r="TLZ402" s="366"/>
      <c r="TMA402" s="366"/>
      <c r="TMB402" s="366"/>
      <c r="TMC402" s="366"/>
      <c r="TMD402" s="366"/>
      <c r="TME402" s="366"/>
      <c r="TMF402" s="366"/>
      <c r="TMG402" s="366"/>
      <c r="TMH402" s="366"/>
      <c r="TMI402" s="366"/>
      <c r="TMJ402" s="366"/>
      <c r="TMK402" s="366"/>
      <c r="TML402" s="366"/>
      <c r="TMM402" s="366"/>
      <c r="TMN402" s="366"/>
      <c r="TMO402" s="366"/>
      <c r="TMP402" s="366"/>
      <c r="TMQ402" s="366"/>
      <c r="TMR402" s="366"/>
      <c r="TMS402" s="366"/>
      <c r="TMT402" s="366"/>
      <c r="TMU402" s="366"/>
      <c r="TMV402" s="366"/>
      <c r="TMW402" s="366"/>
      <c r="TMX402" s="366"/>
      <c r="TMY402" s="366"/>
      <c r="TMZ402" s="366"/>
      <c r="TNA402" s="366"/>
      <c r="TNB402" s="366"/>
      <c r="TNC402" s="366"/>
      <c r="TND402" s="366"/>
      <c r="TNE402" s="366"/>
      <c r="TNF402" s="366"/>
      <c r="TNG402" s="366"/>
      <c r="TNH402" s="366"/>
      <c r="TNI402" s="366"/>
      <c r="TNJ402" s="366"/>
      <c r="TNK402" s="366"/>
      <c r="TNL402" s="366"/>
      <c r="TNM402" s="366"/>
      <c r="TNN402" s="366"/>
      <c r="TNO402" s="366"/>
      <c r="TNP402" s="366"/>
      <c r="TNQ402" s="366"/>
      <c r="TNR402" s="366"/>
      <c r="TNS402" s="366"/>
      <c r="TNT402" s="366"/>
      <c r="TNU402" s="366"/>
      <c r="TNV402" s="366"/>
      <c r="TNW402" s="366"/>
      <c r="TNX402" s="366"/>
      <c r="TNY402" s="366"/>
      <c r="TNZ402" s="366"/>
      <c r="TOA402" s="366"/>
      <c r="TOB402" s="366"/>
      <c r="TOC402" s="366"/>
      <c r="TOD402" s="366"/>
      <c r="TOE402" s="366"/>
      <c r="TOF402" s="366"/>
      <c r="TOG402" s="366"/>
      <c r="TOH402" s="366"/>
      <c r="TOI402" s="366"/>
      <c r="TOJ402" s="366"/>
      <c r="TOK402" s="366"/>
      <c r="TOL402" s="366"/>
      <c r="TOM402" s="366"/>
      <c r="TON402" s="366"/>
      <c r="TOO402" s="366"/>
      <c r="TOP402" s="366"/>
      <c r="TOQ402" s="366"/>
      <c r="TOR402" s="366"/>
      <c r="TOS402" s="366"/>
      <c r="TOT402" s="366"/>
      <c r="TOU402" s="366"/>
      <c r="TOV402" s="366"/>
      <c r="TOW402" s="366"/>
      <c r="TOX402" s="366"/>
      <c r="TOY402" s="366"/>
      <c r="TOZ402" s="366"/>
      <c r="TPA402" s="366"/>
      <c r="TPB402" s="366"/>
      <c r="TPC402" s="366"/>
      <c r="TPD402" s="366"/>
      <c r="TPE402" s="366"/>
      <c r="TPF402" s="366"/>
      <c r="TPG402" s="366"/>
      <c r="TPH402" s="366"/>
      <c r="TPI402" s="366"/>
      <c r="TPJ402" s="366"/>
      <c r="TPK402" s="366"/>
      <c r="TPL402" s="366"/>
      <c r="TPM402" s="366"/>
      <c r="TPN402" s="366"/>
      <c r="TPO402" s="366"/>
      <c r="TPP402" s="366"/>
      <c r="TPQ402" s="366"/>
      <c r="TPR402" s="366"/>
      <c r="TPS402" s="366"/>
      <c r="TPT402" s="366"/>
      <c r="TPU402" s="366"/>
      <c r="TPV402" s="366"/>
      <c r="TPW402" s="366"/>
      <c r="TPX402" s="366"/>
      <c r="TPY402" s="366"/>
      <c r="TPZ402" s="366"/>
      <c r="TQA402" s="366"/>
      <c r="TQB402" s="366"/>
      <c r="TQC402" s="366"/>
      <c r="TQD402" s="366"/>
      <c r="TQE402" s="366"/>
      <c r="TQF402" s="366"/>
      <c r="TQG402" s="366"/>
      <c r="TQH402" s="366"/>
      <c r="TQI402" s="366"/>
      <c r="TQJ402" s="366"/>
      <c r="TQK402" s="366"/>
      <c r="TQL402" s="366"/>
      <c r="TQM402" s="366"/>
      <c r="TQN402" s="366"/>
      <c r="TQO402" s="366"/>
      <c r="TQP402" s="366"/>
      <c r="TQQ402" s="366"/>
      <c r="TQR402" s="366"/>
      <c r="TQS402" s="366"/>
      <c r="TQT402" s="366"/>
      <c r="TQU402" s="366"/>
      <c r="TQV402" s="366"/>
      <c r="TQW402" s="366"/>
      <c r="TQX402" s="366"/>
      <c r="TQY402" s="366"/>
      <c r="TQZ402" s="366"/>
      <c r="TRA402" s="366"/>
      <c r="TRB402" s="366"/>
      <c r="TRC402" s="366"/>
      <c r="TRD402" s="366"/>
      <c r="TRE402" s="366"/>
      <c r="TRF402" s="366"/>
      <c r="TRG402" s="366"/>
      <c r="TRH402" s="366"/>
      <c r="TRI402" s="366"/>
      <c r="TRJ402" s="366"/>
      <c r="TRK402" s="366"/>
      <c r="TRL402" s="366"/>
      <c r="TRM402" s="366"/>
      <c r="TRN402" s="366"/>
      <c r="TRO402" s="366"/>
      <c r="TRP402" s="366"/>
      <c r="TRQ402" s="366"/>
      <c r="TRR402" s="366"/>
      <c r="TRS402" s="366"/>
      <c r="TRT402" s="366"/>
      <c r="TRU402" s="366"/>
      <c r="TRV402" s="366"/>
      <c r="TRW402" s="366"/>
      <c r="TRX402" s="366"/>
      <c r="TRY402" s="366"/>
      <c r="TRZ402" s="366"/>
      <c r="TSA402" s="366"/>
      <c r="TSB402" s="366"/>
      <c r="TSC402" s="366"/>
      <c r="TSD402" s="366"/>
      <c r="TSE402" s="366"/>
      <c r="TSF402" s="366"/>
      <c r="TSG402" s="366"/>
      <c r="TSH402" s="366"/>
      <c r="TSI402" s="366"/>
      <c r="TSJ402" s="366"/>
      <c r="TSK402" s="366"/>
      <c r="TSL402" s="366"/>
      <c r="TSM402" s="366"/>
      <c r="TSN402" s="366"/>
      <c r="TSO402" s="366"/>
      <c r="TSP402" s="366"/>
      <c r="TSQ402" s="366"/>
      <c r="TSR402" s="366"/>
      <c r="TSS402" s="366"/>
      <c r="TST402" s="366"/>
      <c r="TSU402" s="366"/>
      <c r="TSV402" s="366"/>
      <c r="TSW402" s="366"/>
      <c r="TSX402" s="366"/>
      <c r="TSY402" s="366"/>
      <c r="TSZ402" s="366"/>
      <c r="TTA402" s="366"/>
      <c r="TTB402" s="366"/>
      <c r="TTC402" s="366"/>
      <c r="TTD402" s="366"/>
      <c r="TTE402" s="366"/>
      <c r="TTF402" s="366"/>
      <c r="TTG402" s="366"/>
      <c r="TTH402" s="366"/>
      <c r="TTI402" s="366"/>
      <c r="TTJ402" s="366"/>
      <c r="TTK402" s="366"/>
      <c r="TTL402" s="366"/>
      <c r="TTM402" s="366"/>
      <c r="TTN402" s="366"/>
      <c r="TTO402" s="366"/>
      <c r="TTP402" s="366"/>
      <c r="TTQ402" s="366"/>
      <c r="TTR402" s="366"/>
      <c r="TTS402" s="366"/>
      <c r="TTT402" s="366"/>
      <c r="TTU402" s="366"/>
      <c r="TTV402" s="366"/>
      <c r="TTW402" s="366"/>
      <c r="TTX402" s="366"/>
      <c r="TTY402" s="366"/>
      <c r="TTZ402" s="366"/>
      <c r="TUA402" s="366"/>
      <c r="TUB402" s="366"/>
      <c r="TUC402" s="366"/>
      <c r="TUD402" s="366"/>
      <c r="TUE402" s="366"/>
      <c r="TUF402" s="366"/>
      <c r="TUG402" s="366"/>
      <c r="TUH402" s="366"/>
      <c r="TUI402" s="366"/>
      <c r="TUJ402" s="366"/>
      <c r="TUK402" s="366"/>
      <c r="TUL402" s="366"/>
      <c r="TUM402" s="366"/>
      <c r="TUN402" s="366"/>
      <c r="TUO402" s="366"/>
      <c r="TUP402" s="366"/>
      <c r="TUQ402" s="366"/>
      <c r="TUR402" s="366"/>
      <c r="TUS402" s="366"/>
      <c r="TUT402" s="366"/>
      <c r="TUU402" s="366"/>
      <c r="TUV402" s="366"/>
      <c r="TUW402" s="366"/>
      <c r="TUX402" s="366"/>
      <c r="TUY402" s="366"/>
      <c r="TUZ402" s="366"/>
      <c r="TVA402" s="366"/>
      <c r="TVB402" s="366"/>
      <c r="TVC402" s="366"/>
      <c r="TVD402" s="366"/>
      <c r="TVE402" s="366"/>
      <c r="TVF402" s="366"/>
      <c r="TVG402" s="366"/>
      <c r="TVH402" s="366"/>
      <c r="TVI402" s="366"/>
      <c r="TVJ402" s="366"/>
      <c r="TVK402" s="366"/>
      <c r="TVL402" s="366"/>
      <c r="TVM402" s="366"/>
      <c r="TVN402" s="366"/>
      <c r="TVO402" s="366"/>
      <c r="TVP402" s="366"/>
      <c r="TVQ402" s="366"/>
      <c r="TVR402" s="366"/>
      <c r="TVS402" s="366"/>
      <c r="TVT402" s="366"/>
      <c r="TVU402" s="366"/>
      <c r="TVV402" s="366"/>
      <c r="TVW402" s="366"/>
      <c r="TVX402" s="366"/>
      <c r="TVY402" s="366"/>
      <c r="TVZ402" s="366"/>
      <c r="TWA402" s="366"/>
      <c r="TWB402" s="366"/>
      <c r="TWC402" s="366"/>
      <c r="TWD402" s="366"/>
      <c r="TWE402" s="366"/>
      <c r="TWF402" s="366"/>
      <c r="TWG402" s="366"/>
      <c r="TWH402" s="366"/>
      <c r="TWI402" s="366"/>
      <c r="TWJ402" s="366"/>
      <c r="TWK402" s="366"/>
      <c r="TWL402" s="366"/>
      <c r="TWM402" s="366"/>
      <c r="TWN402" s="366"/>
      <c r="TWO402" s="366"/>
      <c r="TWP402" s="366"/>
      <c r="TWQ402" s="366"/>
      <c r="TWR402" s="366"/>
      <c r="TWS402" s="366"/>
      <c r="TWT402" s="366"/>
      <c r="TWU402" s="366"/>
      <c r="TWV402" s="366"/>
      <c r="TWW402" s="366"/>
      <c r="TWX402" s="366"/>
      <c r="TWY402" s="366"/>
      <c r="TWZ402" s="366"/>
      <c r="TXA402" s="366"/>
      <c r="TXB402" s="366"/>
      <c r="TXC402" s="366"/>
      <c r="TXD402" s="366"/>
      <c r="TXE402" s="366"/>
      <c r="TXF402" s="366"/>
      <c r="TXG402" s="366"/>
      <c r="TXH402" s="366"/>
      <c r="TXI402" s="366"/>
      <c r="TXJ402" s="366"/>
      <c r="TXK402" s="366"/>
      <c r="TXL402" s="366"/>
      <c r="TXM402" s="366"/>
      <c r="TXN402" s="366"/>
      <c r="TXO402" s="366"/>
      <c r="TXP402" s="366"/>
      <c r="TXQ402" s="366"/>
      <c r="TXR402" s="366"/>
      <c r="TXS402" s="366"/>
      <c r="TXT402" s="366"/>
      <c r="TXU402" s="366"/>
      <c r="TXV402" s="366"/>
      <c r="TXW402" s="366"/>
      <c r="TXX402" s="366"/>
      <c r="TXY402" s="366"/>
      <c r="TXZ402" s="366"/>
      <c r="TYA402" s="366"/>
      <c r="TYB402" s="366"/>
      <c r="TYC402" s="366"/>
      <c r="TYD402" s="366"/>
      <c r="TYE402" s="366"/>
      <c r="TYF402" s="366"/>
      <c r="TYG402" s="366"/>
      <c r="TYH402" s="366"/>
      <c r="TYI402" s="366"/>
      <c r="TYJ402" s="366"/>
      <c r="TYK402" s="366"/>
      <c r="TYL402" s="366"/>
      <c r="TYM402" s="366"/>
      <c r="TYN402" s="366"/>
      <c r="TYO402" s="366"/>
      <c r="TYP402" s="366"/>
      <c r="TYQ402" s="366"/>
      <c r="TYR402" s="366"/>
      <c r="TYS402" s="366"/>
      <c r="TYT402" s="366"/>
      <c r="TYU402" s="366"/>
      <c r="TYV402" s="366"/>
      <c r="TYW402" s="366"/>
      <c r="TYX402" s="366"/>
      <c r="TYY402" s="366"/>
      <c r="TYZ402" s="366"/>
      <c r="TZA402" s="366"/>
      <c r="TZB402" s="366"/>
      <c r="TZC402" s="366"/>
      <c r="TZD402" s="366"/>
      <c r="TZE402" s="366"/>
      <c r="TZF402" s="366"/>
      <c r="TZG402" s="366"/>
      <c r="TZH402" s="366"/>
      <c r="TZI402" s="366"/>
      <c r="TZJ402" s="366"/>
      <c r="TZK402" s="366"/>
      <c r="TZL402" s="366"/>
      <c r="TZM402" s="366"/>
      <c r="TZN402" s="366"/>
      <c r="TZO402" s="366"/>
      <c r="TZP402" s="366"/>
      <c r="TZQ402" s="366"/>
      <c r="TZR402" s="366"/>
      <c r="TZS402" s="366"/>
      <c r="TZT402" s="366"/>
      <c r="TZU402" s="366"/>
      <c r="TZV402" s="366"/>
      <c r="TZW402" s="366"/>
      <c r="TZX402" s="366"/>
      <c r="TZY402" s="366"/>
      <c r="TZZ402" s="366"/>
      <c r="UAA402" s="366"/>
      <c r="UAB402" s="366"/>
      <c r="UAC402" s="366"/>
      <c r="UAD402" s="366"/>
      <c r="UAE402" s="366"/>
      <c r="UAF402" s="366"/>
      <c r="UAG402" s="366"/>
      <c r="UAH402" s="366"/>
      <c r="UAI402" s="366"/>
      <c r="UAJ402" s="366"/>
      <c r="UAK402" s="366"/>
      <c r="UAL402" s="366"/>
      <c r="UAM402" s="366"/>
      <c r="UAN402" s="366"/>
      <c r="UAO402" s="366"/>
      <c r="UAP402" s="366"/>
      <c r="UAQ402" s="366"/>
      <c r="UAR402" s="366"/>
      <c r="UAS402" s="366"/>
      <c r="UAT402" s="366"/>
      <c r="UAU402" s="366"/>
      <c r="UAV402" s="366"/>
      <c r="UAW402" s="366"/>
      <c r="UAX402" s="366"/>
      <c r="UAY402" s="366"/>
      <c r="UAZ402" s="366"/>
      <c r="UBA402" s="366"/>
      <c r="UBB402" s="366"/>
      <c r="UBC402" s="366"/>
      <c r="UBD402" s="366"/>
      <c r="UBE402" s="366"/>
      <c r="UBF402" s="366"/>
      <c r="UBG402" s="366"/>
      <c r="UBH402" s="366"/>
      <c r="UBI402" s="366"/>
      <c r="UBJ402" s="366"/>
      <c r="UBK402" s="366"/>
      <c r="UBL402" s="366"/>
      <c r="UBM402" s="366"/>
      <c r="UBN402" s="366"/>
      <c r="UBO402" s="366"/>
      <c r="UBP402" s="366"/>
      <c r="UBQ402" s="366"/>
      <c r="UBR402" s="366"/>
      <c r="UBS402" s="366"/>
      <c r="UBT402" s="366"/>
      <c r="UBU402" s="366"/>
      <c r="UBV402" s="366"/>
      <c r="UBW402" s="366"/>
      <c r="UBX402" s="366"/>
      <c r="UBY402" s="366"/>
      <c r="UBZ402" s="366"/>
      <c r="UCA402" s="366"/>
      <c r="UCB402" s="366"/>
      <c r="UCC402" s="366"/>
      <c r="UCD402" s="366"/>
      <c r="UCE402" s="366"/>
      <c r="UCF402" s="366"/>
      <c r="UCG402" s="366"/>
      <c r="UCH402" s="366"/>
      <c r="UCI402" s="366"/>
      <c r="UCJ402" s="366"/>
      <c r="UCK402" s="366"/>
      <c r="UCL402" s="366"/>
      <c r="UCM402" s="366"/>
      <c r="UCN402" s="366"/>
      <c r="UCO402" s="366"/>
      <c r="UCP402" s="366"/>
      <c r="UCQ402" s="366"/>
      <c r="UCR402" s="366"/>
      <c r="UCS402" s="366"/>
      <c r="UCT402" s="366"/>
      <c r="UCU402" s="366"/>
      <c r="UCV402" s="366"/>
      <c r="UCW402" s="366"/>
      <c r="UCX402" s="366"/>
      <c r="UCY402" s="366"/>
      <c r="UCZ402" s="366"/>
      <c r="UDA402" s="366"/>
      <c r="UDB402" s="366"/>
      <c r="UDC402" s="366"/>
      <c r="UDD402" s="366"/>
      <c r="UDE402" s="366"/>
      <c r="UDF402" s="366"/>
      <c r="UDG402" s="366"/>
      <c r="UDH402" s="366"/>
      <c r="UDI402" s="366"/>
      <c r="UDJ402" s="366"/>
      <c r="UDK402" s="366"/>
      <c r="UDL402" s="366"/>
      <c r="UDM402" s="366"/>
      <c r="UDN402" s="366"/>
      <c r="UDO402" s="366"/>
      <c r="UDP402" s="366"/>
      <c r="UDQ402" s="366"/>
      <c r="UDR402" s="366"/>
      <c r="UDS402" s="366"/>
      <c r="UDT402" s="366"/>
      <c r="UDU402" s="366"/>
      <c r="UDV402" s="366"/>
      <c r="UDW402" s="366"/>
      <c r="UDX402" s="366"/>
      <c r="UDY402" s="366"/>
      <c r="UDZ402" s="366"/>
      <c r="UEA402" s="366"/>
      <c r="UEB402" s="366"/>
      <c r="UEC402" s="366"/>
      <c r="UED402" s="366"/>
      <c r="UEE402" s="366"/>
      <c r="UEF402" s="366"/>
      <c r="UEG402" s="366"/>
      <c r="UEH402" s="366"/>
      <c r="UEI402" s="366"/>
      <c r="UEJ402" s="366"/>
      <c r="UEK402" s="366"/>
      <c r="UEL402" s="366"/>
      <c r="UEM402" s="366"/>
      <c r="UEN402" s="366"/>
      <c r="UEO402" s="366"/>
      <c r="UEP402" s="366"/>
      <c r="UEQ402" s="366"/>
      <c r="UER402" s="366"/>
      <c r="UES402" s="366"/>
      <c r="UET402" s="366"/>
      <c r="UEU402" s="366"/>
      <c r="UEV402" s="366"/>
      <c r="UEW402" s="366"/>
      <c r="UEX402" s="366"/>
      <c r="UEY402" s="366"/>
      <c r="UEZ402" s="366"/>
      <c r="UFA402" s="366"/>
      <c r="UFB402" s="366"/>
      <c r="UFC402" s="366"/>
      <c r="UFD402" s="366"/>
      <c r="UFE402" s="366"/>
      <c r="UFF402" s="366"/>
      <c r="UFG402" s="366"/>
      <c r="UFH402" s="366"/>
      <c r="UFI402" s="366"/>
      <c r="UFJ402" s="366"/>
      <c r="UFK402" s="366"/>
      <c r="UFL402" s="366"/>
      <c r="UFM402" s="366"/>
      <c r="UFN402" s="366"/>
      <c r="UFO402" s="366"/>
      <c r="UFP402" s="366"/>
      <c r="UFQ402" s="366"/>
      <c r="UFR402" s="366"/>
      <c r="UFS402" s="366"/>
      <c r="UFT402" s="366"/>
      <c r="UFU402" s="366"/>
      <c r="UFV402" s="366"/>
      <c r="UFW402" s="366"/>
      <c r="UFX402" s="366"/>
      <c r="UFY402" s="366"/>
      <c r="UFZ402" s="366"/>
      <c r="UGA402" s="366"/>
      <c r="UGB402" s="366"/>
      <c r="UGC402" s="366"/>
      <c r="UGD402" s="366"/>
      <c r="UGE402" s="366"/>
      <c r="UGF402" s="366"/>
      <c r="UGG402" s="366"/>
      <c r="UGH402" s="366"/>
      <c r="UGI402" s="366"/>
      <c r="UGJ402" s="366"/>
      <c r="UGK402" s="366"/>
      <c r="UGL402" s="366"/>
      <c r="UGM402" s="366"/>
      <c r="UGN402" s="366"/>
      <c r="UGO402" s="366"/>
      <c r="UGP402" s="366"/>
      <c r="UGQ402" s="366"/>
      <c r="UGR402" s="366"/>
      <c r="UGS402" s="366"/>
      <c r="UGT402" s="366"/>
      <c r="UGU402" s="366"/>
      <c r="UGV402" s="366"/>
      <c r="UGW402" s="366"/>
      <c r="UGX402" s="366"/>
      <c r="UGY402" s="366"/>
      <c r="UGZ402" s="366"/>
      <c r="UHA402" s="366"/>
      <c r="UHB402" s="366"/>
      <c r="UHC402" s="366"/>
      <c r="UHD402" s="366"/>
      <c r="UHE402" s="366"/>
      <c r="UHF402" s="366"/>
      <c r="UHG402" s="366"/>
      <c r="UHH402" s="366"/>
      <c r="UHI402" s="366"/>
      <c r="UHJ402" s="366"/>
      <c r="UHK402" s="366"/>
      <c r="UHL402" s="366"/>
      <c r="UHM402" s="366"/>
      <c r="UHN402" s="366"/>
      <c r="UHO402" s="366"/>
      <c r="UHP402" s="366"/>
      <c r="UHQ402" s="366"/>
      <c r="UHR402" s="366"/>
      <c r="UHS402" s="366"/>
      <c r="UHT402" s="366"/>
      <c r="UHU402" s="366"/>
      <c r="UHV402" s="366"/>
      <c r="UHW402" s="366"/>
      <c r="UHX402" s="366"/>
      <c r="UHY402" s="366"/>
      <c r="UHZ402" s="366"/>
      <c r="UIA402" s="366"/>
      <c r="UIB402" s="366"/>
      <c r="UIC402" s="366"/>
      <c r="UID402" s="366"/>
      <c r="UIE402" s="366"/>
      <c r="UIF402" s="366"/>
      <c r="UIG402" s="366"/>
      <c r="UIH402" s="366"/>
      <c r="UII402" s="366"/>
      <c r="UIJ402" s="366"/>
      <c r="UIK402" s="366"/>
      <c r="UIL402" s="366"/>
      <c r="UIM402" s="366"/>
      <c r="UIN402" s="366"/>
      <c r="UIO402" s="366"/>
      <c r="UIP402" s="366"/>
      <c r="UIQ402" s="366"/>
      <c r="UIR402" s="366"/>
      <c r="UIS402" s="366"/>
      <c r="UIT402" s="366"/>
      <c r="UIU402" s="366"/>
      <c r="UIV402" s="366"/>
      <c r="UIW402" s="366"/>
      <c r="UIX402" s="366"/>
      <c r="UIY402" s="366"/>
      <c r="UIZ402" s="366"/>
      <c r="UJA402" s="366"/>
      <c r="UJB402" s="366"/>
      <c r="UJC402" s="366"/>
      <c r="UJD402" s="366"/>
      <c r="UJE402" s="366"/>
      <c r="UJF402" s="366"/>
      <c r="UJG402" s="366"/>
      <c r="UJH402" s="366"/>
      <c r="UJI402" s="366"/>
      <c r="UJJ402" s="366"/>
      <c r="UJK402" s="366"/>
      <c r="UJL402" s="366"/>
      <c r="UJM402" s="366"/>
      <c r="UJN402" s="366"/>
      <c r="UJO402" s="366"/>
      <c r="UJP402" s="366"/>
      <c r="UJQ402" s="366"/>
      <c r="UJR402" s="366"/>
      <c r="UJS402" s="366"/>
      <c r="UJT402" s="366"/>
      <c r="UJU402" s="366"/>
      <c r="UJV402" s="366"/>
      <c r="UJW402" s="366"/>
      <c r="UJX402" s="366"/>
      <c r="UJY402" s="366"/>
      <c r="UJZ402" s="366"/>
      <c r="UKA402" s="366"/>
      <c r="UKB402" s="366"/>
      <c r="UKC402" s="366"/>
      <c r="UKD402" s="366"/>
      <c r="UKE402" s="366"/>
      <c r="UKF402" s="366"/>
      <c r="UKG402" s="366"/>
      <c r="UKH402" s="366"/>
      <c r="UKI402" s="366"/>
      <c r="UKJ402" s="366"/>
      <c r="UKK402" s="366"/>
      <c r="UKL402" s="366"/>
      <c r="UKM402" s="366"/>
      <c r="UKN402" s="366"/>
      <c r="UKO402" s="366"/>
      <c r="UKP402" s="366"/>
      <c r="UKQ402" s="366"/>
      <c r="UKR402" s="366"/>
      <c r="UKS402" s="366"/>
      <c r="UKT402" s="366"/>
      <c r="UKU402" s="366"/>
      <c r="UKV402" s="366"/>
      <c r="UKW402" s="366"/>
      <c r="UKX402" s="366"/>
      <c r="UKY402" s="366"/>
      <c r="UKZ402" s="366"/>
      <c r="ULA402" s="366"/>
      <c r="ULB402" s="366"/>
      <c r="ULC402" s="366"/>
      <c r="ULD402" s="366"/>
      <c r="ULE402" s="366"/>
      <c r="ULF402" s="366"/>
      <c r="ULG402" s="366"/>
      <c r="ULH402" s="366"/>
      <c r="ULI402" s="366"/>
      <c r="ULJ402" s="366"/>
      <c r="ULK402" s="366"/>
      <c r="ULL402" s="366"/>
      <c r="ULM402" s="366"/>
      <c r="ULN402" s="366"/>
      <c r="ULO402" s="366"/>
      <c r="ULP402" s="366"/>
      <c r="ULQ402" s="366"/>
      <c r="ULR402" s="366"/>
      <c r="ULS402" s="366"/>
      <c r="ULT402" s="366"/>
      <c r="ULU402" s="366"/>
      <c r="ULV402" s="366"/>
      <c r="ULW402" s="366"/>
      <c r="ULX402" s="366"/>
      <c r="ULY402" s="366"/>
      <c r="ULZ402" s="366"/>
      <c r="UMA402" s="366"/>
      <c r="UMB402" s="366"/>
      <c r="UMC402" s="366"/>
      <c r="UMD402" s="366"/>
      <c r="UME402" s="366"/>
      <c r="UMF402" s="366"/>
      <c r="UMG402" s="366"/>
      <c r="UMH402" s="366"/>
      <c r="UMI402" s="366"/>
      <c r="UMJ402" s="366"/>
      <c r="UMK402" s="366"/>
      <c r="UML402" s="366"/>
      <c r="UMM402" s="366"/>
      <c r="UMN402" s="366"/>
      <c r="UMO402" s="366"/>
      <c r="UMP402" s="366"/>
      <c r="UMQ402" s="366"/>
      <c r="UMR402" s="366"/>
      <c r="UMS402" s="366"/>
      <c r="UMT402" s="366"/>
      <c r="UMU402" s="366"/>
      <c r="UMV402" s="366"/>
      <c r="UMW402" s="366"/>
      <c r="UMX402" s="366"/>
      <c r="UMY402" s="366"/>
      <c r="UMZ402" s="366"/>
      <c r="UNA402" s="366"/>
      <c r="UNB402" s="366"/>
      <c r="UNC402" s="366"/>
      <c r="UND402" s="366"/>
      <c r="UNE402" s="366"/>
      <c r="UNF402" s="366"/>
      <c r="UNG402" s="366"/>
      <c r="UNH402" s="366"/>
      <c r="UNI402" s="366"/>
      <c r="UNJ402" s="366"/>
      <c r="UNK402" s="366"/>
      <c r="UNL402" s="366"/>
      <c r="UNM402" s="366"/>
      <c r="UNN402" s="366"/>
      <c r="UNO402" s="366"/>
      <c r="UNP402" s="366"/>
      <c r="UNQ402" s="366"/>
      <c r="UNR402" s="366"/>
      <c r="UNS402" s="366"/>
      <c r="UNT402" s="366"/>
      <c r="UNU402" s="366"/>
      <c r="UNV402" s="366"/>
      <c r="UNW402" s="366"/>
      <c r="UNX402" s="366"/>
      <c r="UNY402" s="366"/>
      <c r="UNZ402" s="366"/>
      <c r="UOA402" s="366"/>
      <c r="UOB402" s="366"/>
      <c r="UOC402" s="366"/>
      <c r="UOD402" s="366"/>
      <c r="UOE402" s="366"/>
      <c r="UOF402" s="366"/>
      <c r="UOG402" s="366"/>
      <c r="UOH402" s="366"/>
      <c r="UOI402" s="366"/>
      <c r="UOJ402" s="366"/>
      <c r="UOK402" s="366"/>
      <c r="UOL402" s="366"/>
      <c r="UOM402" s="366"/>
      <c r="UON402" s="366"/>
      <c r="UOO402" s="366"/>
      <c r="UOP402" s="366"/>
      <c r="UOQ402" s="366"/>
      <c r="UOR402" s="366"/>
      <c r="UOS402" s="366"/>
      <c r="UOT402" s="366"/>
      <c r="UOU402" s="366"/>
      <c r="UOV402" s="366"/>
      <c r="UOW402" s="366"/>
      <c r="UOX402" s="366"/>
      <c r="UOY402" s="366"/>
      <c r="UOZ402" s="366"/>
      <c r="UPA402" s="366"/>
      <c r="UPB402" s="366"/>
      <c r="UPC402" s="366"/>
      <c r="UPD402" s="366"/>
      <c r="UPE402" s="366"/>
      <c r="UPF402" s="366"/>
      <c r="UPG402" s="366"/>
      <c r="UPH402" s="366"/>
      <c r="UPI402" s="366"/>
      <c r="UPJ402" s="366"/>
      <c r="UPK402" s="366"/>
      <c r="UPL402" s="366"/>
      <c r="UPM402" s="366"/>
      <c r="UPN402" s="366"/>
      <c r="UPO402" s="366"/>
      <c r="UPP402" s="366"/>
      <c r="UPQ402" s="366"/>
      <c r="UPR402" s="366"/>
      <c r="UPS402" s="366"/>
      <c r="UPT402" s="366"/>
      <c r="UPU402" s="366"/>
      <c r="UPV402" s="366"/>
      <c r="UPW402" s="366"/>
      <c r="UPX402" s="366"/>
      <c r="UPY402" s="366"/>
      <c r="UPZ402" s="366"/>
      <c r="UQA402" s="366"/>
      <c r="UQB402" s="366"/>
      <c r="UQC402" s="366"/>
      <c r="UQD402" s="366"/>
      <c r="UQE402" s="366"/>
      <c r="UQF402" s="366"/>
      <c r="UQG402" s="366"/>
      <c r="UQH402" s="366"/>
      <c r="UQI402" s="366"/>
      <c r="UQJ402" s="366"/>
      <c r="UQK402" s="366"/>
      <c r="UQL402" s="366"/>
      <c r="UQM402" s="366"/>
      <c r="UQN402" s="366"/>
      <c r="UQO402" s="366"/>
      <c r="UQP402" s="366"/>
      <c r="UQQ402" s="366"/>
      <c r="UQR402" s="366"/>
      <c r="UQS402" s="366"/>
      <c r="UQT402" s="366"/>
      <c r="UQU402" s="366"/>
      <c r="UQV402" s="366"/>
      <c r="UQW402" s="366"/>
      <c r="UQX402" s="366"/>
      <c r="UQY402" s="366"/>
      <c r="UQZ402" s="366"/>
      <c r="URA402" s="366"/>
      <c r="URB402" s="366"/>
      <c r="URC402" s="366"/>
      <c r="URD402" s="366"/>
      <c r="URE402" s="366"/>
      <c r="URF402" s="366"/>
      <c r="URG402" s="366"/>
      <c r="URH402" s="366"/>
      <c r="URI402" s="366"/>
      <c r="URJ402" s="366"/>
      <c r="URK402" s="366"/>
      <c r="URL402" s="366"/>
      <c r="URM402" s="366"/>
      <c r="URN402" s="366"/>
      <c r="URO402" s="366"/>
      <c r="URP402" s="366"/>
      <c r="URQ402" s="366"/>
      <c r="URR402" s="366"/>
      <c r="URS402" s="366"/>
      <c r="URT402" s="366"/>
      <c r="URU402" s="366"/>
      <c r="URV402" s="366"/>
      <c r="URW402" s="366"/>
      <c r="URX402" s="366"/>
      <c r="URY402" s="366"/>
      <c r="URZ402" s="366"/>
      <c r="USA402" s="366"/>
      <c r="USB402" s="366"/>
      <c r="USC402" s="366"/>
      <c r="USD402" s="366"/>
      <c r="USE402" s="366"/>
      <c r="USF402" s="366"/>
      <c r="USG402" s="366"/>
      <c r="USH402" s="366"/>
      <c r="USI402" s="366"/>
      <c r="USJ402" s="366"/>
      <c r="USK402" s="366"/>
      <c r="USL402" s="366"/>
      <c r="USM402" s="366"/>
      <c r="USN402" s="366"/>
      <c r="USO402" s="366"/>
      <c r="USP402" s="366"/>
      <c r="USQ402" s="366"/>
      <c r="USR402" s="366"/>
      <c r="USS402" s="366"/>
      <c r="UST402" s="366"/>
      <c r="USU402" s="366"/>
      <c r="USV402" s="366"/>
      <c r="USW402" s="366"/>
      <c r="USX402" s="366"/>
      <c r="USY402" s="366"/>
      <c r="USZ402" s="366"/>
      <c r="UTA402" s="366"/>
      <c r="UTB402" s="366"/>
      <c r="UTC402" s="366"/>
      <c r="UTD402" s="366"/>
      <c r="UTE402" s="366"/>
      <c r="UTF402" s="366"/>
      <c r="UTG402" s="366"/>
      <c r="UTH402" s="366"/>
      <c r="UTI402" s="366"/>
      <c r="UTJ402" s="366"/>
      <c r="UTK402" s="366"/>
      <c r="UTL402" s="366"/>
      <c r="UTM402" s="366"/>
      <c r="UTN402" s="366"/>
      <c r="UTO402" s="366"/>
      <c r="UTP402" s="366"/>
      <c r="UTQ402" s="366"/>
      <c r="UTR402" s="366"/>
      <c r="UTS402" s="366"/>
      <c r="UTT402" s="366"/>
      <c r="UTU402" s="366"/>
      <c r="UTV402" s="366"/>
      <c r="UTW402" s="366"/>
      <c r="UTX402" s="366"/>
      <c r="UTY402" s="366"/>
      <c r="UTZ402" s="366"/>
      <c r="UUA402" s="366"/>
      <c r="UUB402" s="366"/>
      <c r="UUC402" s="366"/>
      <c r="UUD402" s="366"/>
      <c r="UUE402" s="366"/>
      <c r="UUF402" s="366"/>
      <c r="UUG402" s="366"/>
      <c r="UUH402" s="366"/>
      <c r="UUI402" s="366"/>
      <c r="UUJ402" s="366"/>
      <c r="UUK402" s="366"/>
      <c r="UUL402" s="366"/>
      <c r="UUM402" s="366"/>
      <c r="UUN402" s="366"/>
      <c r="UUO402" s="366"/>
      <c r="UUP402" s="366"/>
      <c r="UUQ402" s="366"/>
      <c r="UUR402" s="366"/>
      <c r="UUS402" s="366"/>
      <c r="UUT402" s="366"/>
      <c r="UUU402" s="366"/>
      <c r="UUV402" s="366"/>
      <c r="UUW402" s="366"/>
      <c r="UUX402" s="366"/>
      <c r="UUY402" s="366"/>
      <c r="UUZ402" s="366"/>
      <c r="UVA402" s="366"/>
      <c r="UVB402" s="366"/>
      <c r="UVC402" s="366"/>
      <c r="UVD402" s="366"/>
      <c r="UVE402" s="366"/>
      <c r="UVF402" s="366"/>
      <c r="UVG402" s="366"/>
      <c r="UVH402" s="366"/>
      <c r="UVI402" s="366"/>
      <c r="UVJ402" s="366"/>
      <c r="UVK402" s="366"/>
      <c r="UVL402" s="366"/>
      <c r="UVM402" s="366"/>
      <c r="UVN402" s="366"/>
      <c r="UVO402" s="366"/>
      <c r="UVP402" s="366"/>
      <c r="UVQ402" s="366"/>
      <c r="UVR402" s="366"/>
      <c r="UVS402" s="366"/>
      <c r="UVT402" s="366"/>
      <c r="UVU402" s="366"/>
      <c r="UVV402" s="366"/>
      <c r="UVW402" s="366"/>
      <c r="UVX402" s="366"/>
      <c r="UVY402" s="366"/>
      <c r="UVZ402" s="366"/>
      <c r="UWA402" s="366"/>
      <c r="UWB402" s="366"/>
      <c r="UWC402" s="366"/>
      <c r="UWD402" s="366"/>
      <c r="UWE402" s="366"/>
      <c r="UWF402" s="366"/>
      <c r="UWG402" s="366"/>
      <c r="UWH402" s="366"/>
      <c r="UWI402" s="366"/>
      <c r="UWJ402" s="366"/>
      <c r="UWK402" s="366"/>
      <c r="UWL402" s="366"/>
      <c r="UWM402" s="366"/>
      <c r="UWN402" s="366"/>
      <c r="UWO402" s="366"/>
      <c r="UWP402" s="366"/>
      <c r="UWQ402" s="366"/>
      <c r="UWR402" s="366"/>
      <c r="UWS402" s="366"/>
      <c r="UWT402" s="366"/>
      <c r="UWU402" s="366"/>
      <c r="UWV402" s="366"/>
      <c r="UWW402" s="366"/>
      <c r="UWX402" s="366"/>
      <c r="UWY402" s="366"/>
      <c r="UWZ402" s="366"/>
      <c r="UXA402" s="366"/>
      <c r="UXB402" s="366"/>
      <c r="UXC402" s="366"/>
      <c r="UXD402" s="366"/>
      <c r="UXE402" s="366"/>
      <c r="UXF402" s="366"/>
      <c r="UXG402" s="366"/>
      <c r="UXH402" s="366"/>
      <c r="UXI402" s="366"/>
      <c r="UXJ402" s="366"/>
      <c r="UXK402" s="366"/>
      <c r="UXL402" s="366"/>
      <c r="UXM402" s="366"/>
      <c r="UXN402" s="366"/>
      <c r="UXO402" s="366"/>
      <c r="UXP402" s="366"/>
      <c r="UXQ402" s="366"/>
      <c r="UXR402" s="366"/>
      <c r="UXS402" s="366"/>
      <c r="UXT402" s="366"/>
      <c r="UXU402" s="366"/>
      <c r="UXV402" s="366"/>
      <c r="UXW402" s="366"/>
      <c r="UXX402" s="366"/>
      <c r="UXY402" s="366"/>
      <c r="UXZ402" s="366"/>
      <c r="UYA402" s="366"/>
      <c r="UYB402" s="366"/>
      <c r="UYC402" s="366"/>
      <c r="UYD402" s="366"/>
      <c r="UYE402" s="366"/>
      <c r="UYF402" s="366"/>
      <c r="UYG402" s="366"/>
      <c r="UYH402" s="366"/>
      <c r="UYI402" s="366"/>
      <c r="UYJ402" s="366"/>
      <c r="UYK402" s="366"/>
      <c r="UYL402" s="366"/>
      <c r="UYM402" s="366"/>
      <c r="UYN402" s="366"/>
      <c r="UYO402" s="366"/>
      <c r="UYP402" s="366"/>
      <c r="UYQ402" s="366"/>
      <c r="UYR402" s="366"/>
      <c r="UYS402" s="366"/>
      <c r="UYT402" s="366"/>
      <c r="UYU402" s="366"/>
      <c r="UYV402" s="366"/>
      <c r="UYW402" s="366"/>
      <c r="UYX402" s="366"/>
      <c r="UYY402" s="366"/>
      <c r="UYZ402" s="366"/>
      <c r="UZA402" s="366"/>
      <c r="UZB402" s="366"/>
      <c r="UZC402" s="366"/>
      <c r="UZD402" s="366"/>
      <c r="UZE402" s="366"/>
      <c r="UZF402" s="366"/>
      <c r="UZG402" s="366"/>
      <c r="UZH402" s="366"/>
      <c r="UZI402" s="366"/>
      <c r="UZJ402" s="366"/>
      <c r="UZK402" s="366"/>
      <c r="UZL402" s="366"/>
      <c r="UZM402" s="366"/>
      <c r="UZN402" s="366"/>
      <c r="UZO402" s="366"/>
      <c r="UZP402" s="366"/>
      <c r="UZQ402" s="366"/>
      <c r="UZR402" s="366"/>
      <c r="UZS402" s="366"/>
      <c r="UZT402" s="366"/>
      <c r="UZU402" s="366"/>
      <c r="UZV402" s="366"/>
      <c r="UZW402" s="366"/>
      <c r="UZX402" s="366"/>
      <c r="UZY402" s="366"/>
      <c r="UZZ402" s="366"/>
      <c r="VAA402" s="366"/>
      <c r="VAB402" s="366"/>
      <c r="VAC402" s="366"/>
      <c r="VAD402" s="366"/>
      <c r="VAE402" s="366"/>
      <c r="VAF402" s="366"/>
      <c r="VAG402" s="366"/>
      <c r="VAH402" s="366"/>
      <c r="VAI402" s="366"/>
      <c r="VAJ402" s="366"/>
      <c r="VAK402" s="366"/>
      <c r="VAL402" s="366"/>
      <c r="VAM402" s="366"/>
      <c r="VAN402" s="366"/>
      <c r="VAO402" s="366"/>
      <c r="VAP402" s="366"/>
      <c r="VAQ402" s="366"/>
      <c r="VAR402" s="366"/>
      <c r="VAS402" s="366"/>
      <c r="VAT402" s="366"/>
      <c r="VAU402" s="366"/>
      <c r="VAV402" s="366"/>
      <c r="VAW402" s="366"/>
      <c r="VAX402" s="366"/>
      <c r="VAY402" s="366"/>
      <c r="VAZ402" s="366"/>
      <c r="VBA402" s="366"/>
      <c r="VBB402" s="366"/>
      <c r="VBC402" s="366"/>
      <c r="VBD402" s="366"/>
      <c r="VBE402" s="366"/>
      <c r="VBF402" s="366"/>
      <c r="VBG402" s="366"/>
      <c r="VBH402" s="366"/>
      <c r="VBI402" s="366"/>
      <c r="VBJ402" s="366"/>
      <c r="VBK402" s="366"/>
      <c r="VBL402" s="366"/>
      <c r="VBM402" s="366"/>
      <c r="VBN402" s="366"/>
      <c r="VBO402" s="366"/>
      <c r="VBP402" s="366"/>
      <c r="VBQ402" s="366"/>
      <c r="VBR402" s="366"/>
      <c r="VBS402" s="366"/>
      <c r="VBT402" s="366"/>
      <c r="VBU402" s="366"/>
      <c r="VBV402" s="366"/>
      <c r="VBW402" s="366"/>
      <c r="VBX402" s="366"/>
      <c r="VBY402" s="366"/>
      <c r="VBZ402" s="366"/>
      <c r="VCA402" s="366"/>
      <c r="VCB402" s="366"/>
      <c r="VCC402" s="366"/>
      <c r="VCD402" s="366"/>
      <c r="VCE402" s="366"/>
      <c r="VCF402" s="366"/>
      <c r="VCG402" s="366"/>
      <c r="VCH402" s="366"/>
      <c r="VCI402" s="366"/>
      <c r="VCJ402" s="366"/>
      <c r="VCK402" s="366"/>
      <c r="VCL402" s="366"/>
      <c r="VCM402" s="366"/>
      <c r="VCN402" s="366"/>
      <c r="VCO402" s="366"/>
      <c r="VCP402" s="366"/>
      <c r="VCQ402" s="366"/>
      <c r="VCR402" s="366"/>
      <c r="VCS402" s="366"/>
      <c r="VCT402" s="366"/>
      <c r="VCU402" s="366"/>
      <c r="VCV402" s="366"/>
      <c r="VCW402" s="366"/>
      <c r="VCX402" s="366"/>
      <c r="VCY402" s="366"/>
      <c r="VCZ402" s="366"/>
      <c r="VDA402" s="366"/>
      <c r="VDB402" s="366"/>
      <c r="VDC402" s="366"/>
      <c r="VDD402" s="366"/>
      <c r="VDE402" s="366"/>
      <c r="VDF402" s="366"/>
      <c r="VDG402" s="366"/>
      <c r="VDH402" s="366"/>
      <c r="VDI402" s="366"/>
      <c r="VDJ402" s="366"/>
      <c r="VDK402" s="366"/>
      <c r="VDL402" s="366"/>
      <c r="VDM402" s="366"/>
      <c r="VDN402" s="366"/>
      <c r="VDO402" s="366"/>
      <c r="VDP402" s="366"/>
      <c r="VDQ402" s="366"/>
      <c r="VDR402" s="366"/>
      <c r="VDS402" s="366"/>
      <c r="VDT402" s="366"/>
      <c r="VDU402" s="366"/>
      <c r="VDV402" s="366"/>
      <c r="VDW402" s="366"/>
      <c r="VDX402" s="366"/>
      <c r="VDY402" s="366"/>
      <c r="VDZ402" s="366"/>
      <c r="VEA402" s="366"/>
      <c r="VEB402" s="366"/>
      <c r="VEC402" s="366"/>
      <c r="VED402" s="366"/>
      <c r="VEE402" s="366"/>
      <c r="VEF402" s="366"/>
      <c r="VEG402" s="366"/>
      <c r="VEH402" s="366"/>
      <c r="VEI402" s="366"/>
      <c r="VEJ402" s="366"/>
      <c r="VEK402" s="366"/>
      <c r="VEL402" s="366"/>
      <c r="VEM402" s="366"/>
      <c r="VEN402" s="366"/>
      <c r="VEO402" s="366"/>
      <c r="VEP402" s="366"/>
      <c r="VEQ402" s="366"/>
      <c r="VER402" s="366"/>
      <c r="VES402" s="366"/>
      <c r="VET402" s="366"/>
      <c r="VEU402" s="366"/>
      <c r="VEV402" s="366"/>
      <c r="VEW402" s="366"/>
      <c r="VEX402" s="366"/>
      <c r="VEY402" s="366"/>
      <c r="VEZ402" s="366"/>
      <c r="VFA402" s="366"/>
      <c r="VFB402" s="366"/>
      <c r="VFC402" s="366"/>
      <c r="VFD402" s="366"/>
      <c r="VFE402" s="366"/>
      <c r="VFF402" s="366"/>
      <c r="VFG402" s="366"/>
      <c r="VFH402" s="366"/>
      <c r="VFI402" s="366"/>
      <c r="VFJ402" s="366"/>
      <c r="VFK402" s="366"/>
      <c r="VFL402" s="366"/>
      <c r="VFM402" s="366"/>
      <c r="VFN402" s="366"/>
      <c r="VFO402" s="366"/>
      <c r="VFP402" s="366"/>
      <c r="VFQ402" s="366"/>
      <c r="VFR402" s="366"/>
      <c r="VFS402" s="366"/>
      <c r="VFT402" s="366"/>
      <c r="VFU402" s="366"/>
      <c r="VFV402" s="366"/>
      <c r="VFW402" s="366"/>
      <c r="VFX402" s="366"/>
      <c r="VFY402" s="366"/>
      <c r="VFZ402" s="366"/>
      <c r="VGA402" s="366"/>
      <c r="VGB402" s="366"/>
      <c r="VGC402" s="366"/>
      <c r="VGD402" s="366"/>
      <c r="VGE402" s="366"/>
      <c r="VGF402" s="366"/>
      <c r="VGG402" s="366"/>
      <c r="VGH402" s="366"/>
      <c r="VGI402" s="366"/>
      <c r="VGJ402" s="366"/>
      <c r="VGK402" s="366"/>
      <c r="VGL402" s="366"/>
      <c r="VGM402" s="366"/>
      <c r="VGN402" s="366"/>
      <c r="VGO402" s="366"/>
      <c r="VGP402" s="366"/>
      <c r="VGQ402" s="366"/>
      <c r="VGR402" s="366"/>
      <c r="VGS402" s="366"/>
      <c r="VGT402" s="366"/>
      <c r="VGU402" s="366"/>
      <c r="VGV402" s="366"/>
      <c r="VGW402" s="366"/>
      <c r="VGX402" s="366"/>
      <c r="VGY402" s="366"/>
      <c r="VGZ402" s="366"/>
      <c r="VHA402" s="366"/>
      <c r="VHB402" s="366"/>
      <c r="VHC402" s="366"/>
      <c r="VHD402" s="366"/>
      <c r="VHE402" s="366"/>
      <c r="VHF402" s="366"/>
      <c r="VHG402" s="366"/>
      <c r="VHH402" s="366"/>
      <c r="VHI402" s="366"/>
      <c r="VHJ402" s="366"/>
      <c r="VHK402" s="366"/>
      <c r="VHL402" s="366"/>
      <c r="VHM402" s="366"/>
      <c r="VHN402" s="366"/>
      <c r="VHO402" s="366"/>
      <c r="VHP402" s="366"/>
      <c r="VHQ402" s="366"/>
      <c r="VHR402" s="366"/>
      <c r="VHS402" s="366"/>
      <c r="VHT402" s="366"/>
      <c r="VHU402" s="366"/>
      <c r="VHV402" s="366"/>
      <c r="VHW402" s="366"/>
      <c r="VHX402" s="366"/>
      <c r="VHY402" s="366"/>
      <c r="VHZ402" s="366"/>
      <c r="VIA402" s="366"/>
      <c r="VIB402" s="366"/>
      <c r="VIC402" s="366"/>
      <c r="VID402" s="366"/>
      <c r="VIE402" s="366"/>
      <c r="VIF402" s="366"/>
      <c r="VIG402" s="366"/>
      <c r="VIH402" s="366"/>
      <c r="VII402" s="366"/>
      <c r="VIJ402" s="366"/>
      <c r="VIK402" s="366"/>
      <c r="VIL402" s="366"/>
      <c r="VIM402" s="366"/>
      <c r="VIN402" s="366"/>
      <c r="VIO402" s="366"/>
      <c r="VIP402" s="366"/>
      <c r="VIQ402" s="366"/>
      <c r="VIR402" s="366"/>
      <c r="VIS402" s="366"/>
      <c r="VIT402" s="366"/>
      <c r="VIU402" s="366"/>
      <c r="VIV402" s="366"/>
      <c r="VIW402" s="366"/>
      <c r="VIX402" s="366"/>
      <c r="VIY402" s="366"/>
      <c r="VIZ402" s="366"/>
      <c r="VJA402" s="366"/>
      <c r="VJB402" s="366"/>
      <c r="VJC402" s="366"/>
      <c r="VJD402" s="366"/>
      <c r="VJE402" s="366"/>
      <c r="VJF402" s="366"/>
      <c r="VJG402" s="366"/>
      <c r="VJH402" s="366"/>
      <c r="VJI402" s="366"/>
      <c r="VJJ402" s="366"/>
      <c r="VJK402" s="366"/>
      <c r="VJL402" s="366"/>
      <c r="VJM402" s="366"/>
      <c r="VJN402" s="366"/>
      <c r="VJO402" s="366"/>
      <c r="VJP402" s="366"/>
      <c r="VJQ402" s="366"/>
      <c r="VJR402" s="366"/>
      <c r="VJS402" s="366"/>
      <c r="VJT402" s="366"/>
      <c r="VJU402" s="366"/>
      <c r="VJV402" s="366"/>
      <c r="VJW402" s="366"/>
      <c r="VJX402" s="366"/>
      <c r="VJY402" s="366"/>
      <c r="VJZ402" s="366"/>
      <c r="VKA402" s="366"/>
      <c r="VKB402" s="366"/>
      <c r="VKC402" s="366"/>
      <c r="VKD402" s="366"/>
      <c r="VKE402" s="366"/>
      <c r="VKF402" s="366"/>
      <c r="VKG402" s="366"/>
      <c r="VKH402" s="366"/>
      <c r="VKI402" s="366"/>
      <c r="VKJ402" s="366"/>
      <c r="VKK402" s="366"/>
      <c r="VKL402" s="366"/>
      <c r="VKM402" s="366"/>
      <c r="VKN402" s="366"/>
      <c r="VKO402" s="366"/>
      <c r="VKP402" s="366"/>
      <c r="VKQ402" s="366"/>
      <c r="VKR402" s="366"/>
      <c r="VKS402" s="366"/>
      <c r="VKT402" s="366"/>
      <c r="VKU402" s="366"/>
      <c r="VKV402" s="366"/>
      <c r="VKW402" s="366"/>
      <c r="VKX402" s="366"/>
      <c r="VKY402" s="366"/>
      <c r="VKZ402" s="366"/>
      <c r="VLA402" s="366"/>
      <c r="VLB402" s="366"/>
      <c r="VLC402" s="366"/>
      <c r="VLD402" s="366"/>
      <c r="VLE402" s="366"/>
      <c r="VLF402" s="366"/>
      <c r="VLG402" s="366"/>
      <c r="VLH402" s="366"/>
      <c r="VLI402" s="366"/>
      <c r="VLJ402" s="366"/>
      <c r="VLK402" s="366"/>
      <c r="VLL402" s="366"/>
      <c r="VLM402" s="366"/>
      <c r="VLN402" s="366"/>
      <c r="VLO402" s="366"/>
      <c r="VLP402" s="366"/>
      <c r="VLQ402" s="366"/>
      <c r="VLR402" s="366"/>
      <c r="VLS402" s="366"/>
      <c r="VLT402" s="366"/>
      <c r="VLU402" s="366"/>
      <c r="VLV402" s="366"/>
      <c r="VLW402" s="366"/>
      <c r="VLX402" s="366"/>
      <c r="VLY402" s="366"/>
      <c r="VLZ402" s="366"/>
      <c r="VMA402" s="366"/>
      <c r="VMB402" s="366"/>
      <c r="VMC402" s="366"/>
      <c r="VMD402" s="366"/>
      <c r="VME402" s="366"/>
      <c r="VMF402" s="366"/>
      <c r="VMG402" s="366"/>
      <c r="VMH402" s="366"/>
      <c r="VMI402" s="366"/>
      <c r="VMJ402" s="366"/>
      <c r="VMK402" s="366"/>
      <c r="VML402" s="366"/>
      <c r="VMM402" s="366"/>
      <c r="VMN402" s="366"/>
      <c r="VMO402" s="366"/>
      <c r="VMP402" s="366"/>
      <c r="VMQ402" s="366"/>
      <c r="VMR402" s="366"/>
      <c r="VMS402" s="366"/>
      <c r="VMT402" s="366"/>
      <c r="VMU402" s="366"/>
      <c r="VMV402" s="366"/>
      <c r="VMW402" s="366"/>
      <c r="VMX402" s="366"/>
      <c r="VMY402" s="366"/>
      <c r="VMZ402" s="366"/>
      <c r="VNA402" s="366"/>
      <c r="VNB402" s="366"/>
      <c r="VNC402" s="366"/>
      <c r="VND402" s="366"/>
      <c r="VNE402" s="366"/>
      <c r="VNF402" s="366"/>
      <c r="VNG402" s="366"/>
      <c r="VNH402" s="366"/>
      <c r="VNI402" s="366"/>
      <c r="VNJ402" s="366"/>
      <c r="VNK402" s="366"/>
      <c r="VNL402" s="366"/>
      <c r="VNM402" s="366"/>
      <c r="VNN402" s="366"/>
      <c r="VNO402" s="366"/>
      <c r="VNP402" s="366"/>
      <c r="VNQ402" s="366"/>
      <c r="VNR402" s="366"/>
      <c r="VNS402" s="366"/>
      <c r="VNT402" s="366"/>
      <c r="VNU402" s="366"/>
      <c r="VNV402" s="366"/>
      <c r="VNW402" s="366"/>
      <c r="VNX402" s="366"/>
      <c r="VNY402" s="366"/>
      <c r="VNZ402" s="366"/>
      <c r="VOA402" s="366"/>
      <c r="VOB402" s="366"/>
      <c r="VOC402" s="366"/>
      <c r="VOD402" s="366"/>
      <c r="VOE402" s="366"/>
      <c r="VOF402" s="366"/>
      <c r="VOG402" s="366"/>
      <c r="VOH402" s="366"/>
      <c r="VOI402" s="366"/>
      <c r="VOJ402" s="366"/>
      <c r="VOK402" s="366"/>
      <c r="VOL402" s="366"/>
      <c r="VOM402" s="366"/>
      <c r="VON402" s="366"/>
      <c r="VOO402" s="366"/>
      <c r="VOP402" s="366"/>
      <c r="VOQ402" s="366"/>
      <c r="VOR402" s="366"/>
      <c r="VOS402" s="366"/>
      <c r="VOT402" s="366"/>
      <c r="VOU402" s="366"/>
      <c r="VOV402" s="366"/>
      <c r="VOW402" s="366"/>
      <c r="VOX402" s="366"/>
      <c r="VOY402" s="366"/>
      <c r="VOZ402" s="366"/>
      <c r="VPA402" s="366"/>
      <c r="VPB402" s="366"/>
      <c r="VPC402" s="366"/>
      <c r="VPD402" s="366"/>
      <c r="VPE402" s="366"/>
      <c r="VPF402" s="366"/>
      <c r="VPG402" s="366"/>
      <c r="VPH402" s="366"/>
      <c r="VPI402" s="366"/>
      <c r="VPJ402" s="366"/>
      <c r="VPK402" s="366"/>
      <c r="VPL402" s="366"/>
      <c r="VPM402" s="366"/>
      <c r="VPN402" s="366"/>
      <c r="VPO402" s="366"/>
      <c r="VPP402" s="366"/>
      <c r="VPQ402" s="366"/>
      <c r="VPR402" s="366"/>
      <c r="VPS402" s="366"/>
      <c r="VPT402" s="366"/>
      <c r="VPU402" s="366"/>
      <c r="VPV402" s="366"/>
      <c r="VPW402" s="366"/>
      <c r="VPX402" s="366"/>
      <c r="VPY402" s="366"/>
      <c r="VPZ402" s="366"/>
      <c r="VQA402" s="366"/>
      <c r="VQB402" s="366"/>
      <c r="VQC402" s="366"/>
      <c r="VQD402" s="366"/>
      <c r="VQE402" s="366"/>
      <c r="VQF402" s="366"/>
      <c r="VQG402" s="366"/>
      <c r="VQH402" s="366"/>
      <c r="VQI402" s="366"/>
      <c r="VQJ402" s="366"/>
      <c r="VQK402" s="366"/>
      <c r="VQL402" s="366"/>
      <c r="VQM402" s="366"/>
      <c r="VQN402" s="366"/>
      <c r="VQO402" s="366"/>
      <c r="VQP402" s="366"/>
      <c r="VQQ402" s="366"/>
      <c r="VQR402" s="366"/>
      <c r="VQS402" s="366"/>
      <c r="VQT402" s="366"/>
      <c r="VQU402" s="366"/>
      <c r="VQV402" s="366"/>
      <c r="VQW402" s="366"/>
      <c r="VQX402" s="366"/>
      <c r="VQY402" s="366"/>
      <c r="VQZ402" s="366"/>
      <c r="VRA402" s="366"/>
      <c r="VRB402" s="366"/>
      <c r="VRC402" s="366"/>
      <c r="VRD402" s="366"/>
      <c r="VRE402" s="366"/>
      <c r="VRF402" s="366"/>
      <c r="VRG402" s="366"/>
      <c r="VRH402" s="366"/>
      <c r="VRI402" s="366"/>
      <c r="VRJ402" s="366"/>
      <c r="VRK402" s="366"/>
      <c r="VRL402" s="366"/>
      <c r="VRM402" s="366"/>
      <c r="VRN402" s="366"/>
      <c r="VRO402" s="366"/>
      <c r="VRP402" s="366"/>
      <c r="VRQ402" s="366"/>
      <c r="VRR402" s="366"/>
      <c r="VRS402" s="366"/>
      <c r="VRT402" s="366"/>
      <c r="VRU402" s="366"/>
      <c r="VRV402" s="366"/>
      <c r="VRW402" s="366"/>
      <c r="VRX402" s="366"/>
      <c r="VRY402" s="366"/>
      <c r="VRZ402" s="366"/>
      <c r="VSA402" s="366"/>
      <c r="VSB402" s="366"/>
      <c r="VSC402" s="366"/>
      <c r="VSD402" s="366"/>
      <c r="VSE402" s="366"/>
      <c r="VSF402" s="366"/>
      <c r="VSG402" s="366"/>
      <c r="VSH402" s="366"/>
      <c r="VSI402" s="366"/>
      <c r="VSJ402" s="366"/>
      <c r="VSK402" s="366"/>
      <c r="VSL402" s="366"/>
      <c r="VSM402" s="366"/>
      <c r="VSN402" s="366"/>
      <c r="VSO402" s="366"/>
      <c r="VSP402" s="366"/>
      <c r="VSQ402" s="366"/>
      <c r="VSR402" s="366"/>
      <c r="VSS402" s="366"/>
      <c r="VST402" s="366"/>
      <c r="VSU402" s="366"/>
      <c r="VSV402" s="366"/>
      <c r="VSW402" s="366"/>
      <c r="VSX402" s="366"/>
      <c r="VSY402" s="366"/>
      <c r="VSZ402" s="366"/>
      <c r="VTA402" s="366"/>
      <c r="VTB402" s="366"/>
      <c r="VTC402" s="366"/>
      <c r="VTD402" s="366"/>
      <c r="VTE402" s="366"/>
      <c r="VTF402" s="366"/>
      <c r="VTG402" s="366"/>
      <c r="VTH402" s="366"/>
      <c r="VTI402" s="366"/>
      <c r="VTJ402" s="366"/>
      <c r="VTK402" s="366"/>
      <c r="VTL402" s="366"/>
      <c r="VTM402" s="366"/>
      <c r="VTN402" s="366"/>
      <c r="VTO402" s="366"/>
      <c r="VTP402" s="366"/>
      <c r="VTQ402" s="366"/>
      <c r="VTR402" s="366"/>
      <c r="VTS402" s="366"/>
      <c r="VTT402" s="366"/>
      <c r="VTU402" s="366"/>
      <c r="VTV402" s="366"/>
      <c r="VTW402" s="366"/>
      <c r="VTX402" s="366"/>
      <c r="VTY402" s="366"/>
      <c r="VTZ402" s="366"/>
      <c r="VUA402" s="366"/>
      <c r="VUB402" s="366"/>
      <c r="VUC402" s="366"/>
      <c r="VUD402" s="366"/>
      <c r="VUE402" s="366"/>
      <c r="VUF402" s="366"/>
      <c r="VUG402" s="366"/>
      <c r="VUH402" s="366"/>
      <c r="VUI402" s="366"/>
      <c r="VUJ402" s="366"/>
      <c r="VUK402" s="366"/>
      <c r="VUL402" s="366"/>
      <c r="VUM402" s="366"/>
      <c r="VUN402" s="366"/>
      <c r="VUO402" s="366"/>
      <c r="VUP402" s="366"/>
      <c r="VUQ402" s="366"/>
      <c r="VUR402" s="366"/>
      <c r="VUS402" s="366"/>
      <c r="VUT402" s="366"/>
      <c r="VUU402" s="366"/>
      <c r="VUV402" s="366"/>
      <c r="VUW402" s="366"/>
      <c r="VUX402" s="366"/>
      <c r="VUY402" s="366"/>
      <c r="VUZ402" s="366"/>
      <c r="VVA402" s="366"/>
      <c r="VVB402" s="366"/>
      <c r="VVC402" s="366"/>
      <c r="VVD402" s="366"/>
      <c r="VVE402" s="366"/>
      <c r="VVF402" s="366"/>
      <c r="VVG402" s="366"/>
      <c r="VVH402" s="366"/>
      <c r="VVI402" s="366"/>
      <c r="VVJ402" s="366"/>
      <c r="VVK402" s="366"/>
      <c r="VVL402" s="366"/>
      <c r="VVM402" s="366"/>
      <c r="VVN402" s="366"/>
      <c r="VVO402" s="366"/>
      <c r="VVP402" s="366"/>
      <c r="VVQ402" s="366"/>
      <c r="VVR402" s="366"/>
      <c r="VVS402" s="366"/>
      <c r="VVT402" s="366"/>
      <c r="VVU402" s="366"/>
      <c r="VVV402" s="366"/>
      <c r="VVW402" s="366"/>
      <c r="VVX402" s="366"/>
      <c r="VVY402" s="366"/>
      <c r="VVZ402" s="366"/>
      <c r="VWA402" s="366"/>
      <c r="VWB402" s="366"/>
      <c r="VWC402" s="366"/>
      <c r="VWD402" s="366"/>
      <c r="VWE402" s="366"/>
      <c r="VWF402" s="366"/>
      <c r="VWG402" s="366"/>
      <c r="VWH402" s="366"/>
      <c r="VWI402" s="366"/>
      <c r="VWJ402" s="366"/>
      <c r="VWK402" s="366"/>
      <c r="VWL402" s="366"/>
      <c r="VWM402" s="366"/>
      <c r="VWN402" s="366"/>
      <c r="VWO402" s="366"/>
      <c r="VWP402" s="366"/>
      <c r="VWQ402" s="366"/>
      <c r="VWR402" s="366"/>
      <c r="VWS402" s="366"/>
      <c r="VWT402" s="366"/>
      <c r="VWU402" s="366"/>
      <c r="VWV402" s="366"/>
      <c r="VWW402" s="366"/>
      <c r="VWX402" s="366"/>
      <c r="VWY402" s="366"/>
      <c r="VWZ402" s="366"/>
      <c r="VXA402" s="366"/>
      <c r="VXB402" s="366"/>
      <c r="VXC402" s="366"/>
      <c r="VXD402" s="366"/>
      <c r="VXE402" s="366"/>
      <c r="VXF402" s="366"/>
      <c r="VXG402" s="366"/>
      <c r="VXH402" s="366"/>
      <c r="VXI402" s="366"/>
      <c r="VXJ402" s="366"/>
      <c r="VXK402" s="366"/>
      <c r="VXL402" s="366"/>
      <c r="VXM402" s="366"/>
      <c r="VXN402" s="366"/>
      <c r="VXO402" s="366"/>
      <c r="VXP402" s="366"/>
      <c r="VXQ402" s="366"/>
      <c r="VXR402" s="366"/>
      <c r="VXS402" s="366"/>
      <c r="VXT402" s="366"/>
      <c r="VXU402" s="366"/>
      <c r="VXV402" s="366"/>
      <c r="VXW402" s="366"/>
      <c r="VXX402" s="366"/>
      <c r="VXY402" s="366"/>
      <c r="VXZ402" s="366"/>
      <c r="VYA402" s="366"/>
      <c r="VYB402" s="366"/>
      <c r="VYC402" s="366"/>
      <c r="VYD402" s="366"/>
      <c r="VYE402" s="366"/>
      <c r="VYF402" s="366"/>
      <c r="VYG402" s="366"/>
      <c r="VYH402" s="366"/>
      <c r="VYI402" s="366"/>
      <c r="VYJ402" s="366"/>
      <c r="VYK402" s="366"/>
      <c r="VYL402" s="366"/>
      <c r="VYM402" s="366"/>
      <c r="VYN402" s="366"/>
      <c r="VYO402" s="366"/>
      <c r="VYP402" s="366"/>
      <c r="VYQ402" s="366"/>
      <c r="VYR402" s="366"/>
      <c r="VYS402" s="366"/>
      <c r="VYT402" s="366"/>
      <c r="VYU402" s="366"/>
      <c r="VYV402" s="366"/>
      <c r="VYW402" s="366"/>
      <c r="VYX402" s="366"/>
      <c r="VYY402" s="366"/>
      <c r="VYZ402" s="366"/>
      <c r="VZA402" s="366"/>
      <c r="VZB402" s="366"/>
      <c r="VZC402" s="366"/>
      <c r="VZD402" s="366"/>
      <c r="VZE402" s="366"/>
      <c r="VZF402" s="366"/>
      <c r="VZG402" s="366"/>
      <c r="VZH402" s="366"/>
      <c r="VZI402" s="366"/>
      <c r="VZJ402" s="366"/>
      <c r="VZK402" s="366"/>
      <c r="VZL402" s="366"/>
      <c r="VZM402" s="366"/>
      <c r="VZN402" s="366"/>
      <c r="VZO402" s="366"/>
      <c r="VZP402" s="366"/>
      <c r="VZQ402" s="366"/>
      <c r="VZR402" s="366"/>
      <c r="VZS402" s="366"/>
      <c r="VZT402" s="366"/>
      <c r="VZU402" s="366"/>
      <c r="VZV402" s="366"/>
      <c r="VZW402" s="366"/>
      <c r="VZX402" s="366"/>
      <c r="VZY402" s="366"/>
      <c r="VZZ402" s="366"/>
      <c r="WAA402" s="366"/>
      <c r="WAB402" s="366"/>
      <c r="WAC402" s="366"/>
      <c r="WAD402" s="366"/>
      <c r="WAE402" s="366"/>
      <c r="WAF402" s="366"/>
      <c r="WAG402" s="366"/>
      <c r="WAH402" s="366"/>
      <c r="WAI402" s="366"/>
      <c r="WAJ402" s="366"/>
      <c r="WAK402" s="366"/>
      <c r="WAL402" s="366"/>
      <c r="WAM402" s="366"/>
      <c r="WAN402" s="366"/>
      <c r="WAO402" s="366"/>
      <c r="WAP402" s="366"/>
      <c r="WAQ402" s="366"/>
      <c r="WAR402" s="366"/>
      <c r="WAS402" s="366"/>
      <c r="WAT402" s="366"/>
      <c r="WAU402" s="366"/>
      <c r="WAV402" s="366"/>
      <c r="WAW402" s="366"/>
      <c r="WAX402" s="366"/>
      <c r="WAY402" s="366"/>
      <c r="WAZ402" s="366"/>
      <c r="WBA402" s="366"/>
      <c r="WBB402" s="366"/>
      <c r="WBC402" s="366"/>
      <c r="WBD402" s="366"/>
      <c r="WBE402" s="366"/>
      <c r="WBF402" s="366"/>
      <c r="WBG402" s="366"/>
      <c r="WBH402" s="366"/>
      <c r="WBI402" s="366"/>
      <c r="WBJ402" s="366"/>
      <c r="WBK402" s="366"/>
      <c r="WBL402" s="366"/>
      <c r="WBM402" s="366"/>
      <c r="WBN402" s="366"/>
      <c r="WBO402" s="366"/>
      <c r="WBP402" s="366"/>
      <c r="WBQ402" s="366"/>
      <c r="WBR402" s="366"/>
      <c r="WBS402" s="366"/>
      <c r="WBT402" s="366"/>
      <c r="WBU402" s="366"/>
      <c r="WBV402" s="366"/>
      <c r="WBW402" s="366"/>
      <c r="WBX402" s="366"/>
      <c r="WBY402" s="366"/>
      <c r="WBZ402" s="366"/>
      <c r="WCA402" s="366"/>
      <c r="WCB402" s="366"/>
      <c r="WCC402" s="366"/>
      <c r="WCD402" s="366"/>
      <c r="WCE402" s="366"/>
      <c r="WCF402" s="366"/>
      <c r="WCG402" s="366"/>
      <c r="WCH402" s="366"/>
      <c r="WCI402" s="366"/>
      <c r="WCJ402" s="366"/>
      <c r="WCK402" s="366"/>
      <c r="WCL402" s="366"/>
      <c r="WCM402" s="366"/>
      <c r="WCN402" s="366"/>
      <c r="WCO402" s="366"/>
      <c r="WCP402" s="366"/>
      <c r="WCQ402" s="366"/>
      <c r="WCR402" s="366"/>
      <c r="WCS402" s="366"/>
      <c r="WCT402" s="366"/>
      <c r="WCU402" s="366"/>
      <c r="WCV402" s="366"/>
      <c r="WCW402" s="366"/>
      <c r="WCX402" s="366"/>
      <c r="WCY402" s="366"/>
      <c r="WCZ402" s="366"/>
      <c r="WDA402" s="366"/>
      <c r="WDB402" s="366"/>
      <c r="WDC402" s="366"/>
      <c r="WDD402" s="366"/>
      <c r="WDE402" s="366"/>
      <c r="WDF402" s="366"/>
      <c r="WDG402" s="366"/>
      <c r="WDH402" s="366"/>
      <c r="WDI402" s="366"/>
      <c r="WDJ402" s="366"/>
      <c r="WDK402" s="366"/>
      <c r="WDL402" s="366"/>
      <c r="WDM402" s="366"/>
      <c r="WDN402" s="366"/>
      <c r="WDO402" s="366"/>
      <c r="WDP402" s="366"/>
      <c r="WDQ402" s="366"/>
      <c r="WDR402" s="366"/>
      <c r="WDS402" s="366"/>
      <c r="WDT402" s="366"/>
      <c r="WDU402" s="366"/>
      <c r="WDV402" s="366"/>
      <c r="WDW402" s="366"/>
      <c r="WDX402" s="366"/>
      <c r="WDY402" s="366"/>
      <c r="WDZ402" s="366"/>
      <c r="WEA402" s="366"/>
      <c r="WEB402" s="366"/>
      <c r="WEC402" s="366"/>
      <c r="WED402" s="366"/>
      <c r="WEE402" s="366"/>
      <c r="WEF402" s="366"/>
      <c r="WEG402" s="366"/>
      <c r="WEH402" s="366"/>
      <c r="WEI402" s="366"/>
      <c r="WEJ402" s="366"/>
      <c r="WEK402" s="366"/>
      <c r="WEL402" s="366"/>
      <c r="WEM402" s="366"/>
      <c r="WEN402" s="366"/>
      <c r="WEO402" s="366"/>
      <c r="WEP402" s="366"/>
      <c r="WEQ402" s="366"/>
      <c r="WER402" s="366"/>
      <c r="WES402" s="366"/>
      <c r="WET402" s="366"/>
      <c r="WEU402" s="366"/>
      <c r="WEV402" s="366"/>
      <c r="WEW402" s="366"/>
      <c r="WEX402" s="366"/>
      <c r="WEY402" s="366"/>
      <c r="WEZ402" s="366"/>
      <c r="WFA402" s="366"/>
      <c r="WFB402" s="366"/>
      <c r="WFC402" s="366"/>
      <c r="WFD402" s="366"/>
      <c r="WFE402" s="366"/>
      <c r="WFF402" s="366"/>
      <c r="WFG402" s="366"/>
      <c r="WFH402" s="366"/>
      <c r="WFI402" s="366"/>
      <c r="WFJ402" s="366"/>
      <c r="WFK402" s="366"/>
      <c r="WFL402" s="366"/>
      <c r="WFM402" s="366"/>
      <c r="WFN402" s="366"/>
      <c r="WFO402" s="366"/>
      <c r="WFP402" s="366"/>
      <c r="WFQ402" s="366"/>
      <c r="WFR402" s="366"/>
      <c r="WFS402" s="366"/>
      <c r="WFT402" s="366"/>
      <c r="WFU402" s="366"/>
      <c r="WFV402" s="366"/>
      <c r="WFW402" s="366"/>
      <c r="WFX402" s="366"/>
      <c r="WFY402" s="366"/>
      <c r="WFZ402" s="366"/>
      <c r="WGA402" s="366"/>
      <c r="WGB402" s="366"/>
      <c r="WGC402" s="366"/>
      <c r="WGD402" s="366"/>
      <c r="WGE402" s="366"/>
      <c r="WGF402" s="366"/>
      <c r="WGG402" s="366"/>
      <c r="WGH402" s="366"/>
      <c r="WGI402" s="366"/>
      <c r="WGJ402" s="366"/>
      <c r="WGK402" s="366"/>
      <c r="WGL402" s="366"/>
      <c r="WGM402" s="366"/>
      <c r="WGN402" s="366"/>
      <c r="WGO402" s="366"/>
      <c r="WGP402" s="366"/>
      <c r="WGQ402" s="366"/>
      <c r="WGR402" s="366"/>
      <c r="WGS402" s="366"/>
      <c r="WGT402" s="366"/>
      <c r="WGU402" s="366"/>
      <c r="WGV402" s="366"/>
      <c r="WGW402" s="366"/>
      <c r="WGX402" s="366"/>
      <c r="WGY402" s="366"/>
      <c r="WGZ402" s="366"/>
      <c r="WHA402" s="366"/>
      <c r="WHB402" s="366"/>
      <c r="WHC402" s="366"/>
      <c r="WHD402" s="366"/>
      <c r="WHE402" s="366"/>
      <c r="WHF402" s="366"/>
      <c r="WHG402" s="366"/>
      <c r="WHH402" s="366"/>
      <c r="WHI402" s="366"/>
      <c r="WHJ402" s="366"/>
      <c r="WHK402" s="366"/>
      <c r="WHL402" s="366"/>
      <c r="WHM402" s="366"/>
      <c r="WHN402" s="366"/>
      <c r="WHO402" s="366"/>
      <c r="WHP402" s="366"/>
      <c r="WHQ402" s="366"/>
      <c r="WHR402" s="366"/>
      <c r="WHS402" s="366"/>
      <c r="WHT402" s="366"/>
      <c r="WHU402" s="366"/>
      <c r="WHV402" s="366"/>
      <c r="WHW402" s="366"/>
      <c r="WHX402" s="366"/>
      <c r="WHY402" s="366"/>
      <c r="WHZ402" s="366"/>
      <c r="WIA402" s="366"/>
      <c r="WIB402" s="366"/>
      <c r="WIC402" s="366"/>
      <c r="WID402" s="366"/>
      <c r="WIE402" s="366"/>
      <c r="WIF402" s="366"/>
      <c r="WIG402" s="366"/>
      <c r="WIH402" s="366"/>
      <c r="WII402" s="366"/>
      <c r="WIJ402" s="366"/>
      <c r="WIK402" s="366"/>
      <c r="WIL402" s="366"/>
      <c r="WIM402" s="366"/>
      <c r="WIN402" s="366"/>
      <c r="WIO402" s="366"/>
      <c r="WIP402" s="366"/>
      <c r="WIQ402" s="366"/>
      <c r="WIR402" s="366"/>
      <c r="WIS402" s="366"/>
      <c r="WIT402" s="366"/>
      <c r="WIU402" s="366"/>
      <c r="WIV402" s="366"/>
      <c r="WIW402" s="366"/>
      <c r="WIX402" s="366"/>
      <c r="WIY402" s="366"/>
      <c r="WIZ402" s="366"/>
      <c r="WJA402" s="366"/>
      <c r="WJB402" s="366"/>
      <c r="WJC402" s="366"/>
      <c r="WJD402" s="366"/>
      <c r="WJE402" s="366"/>
      <c r="WJF402" s="366"/>
      <c r="WJG402" s="366"/>
      <c r="WJH402" s="366"/>
      <c r="WJI402" s="366"/>
      <c r="WJJ402" s="366"/>
      <c r="WJK402" s="366"/>
      <c r="WJL402" s="366"/>
      <c r="WJM402" s="366"/>
      <c r="WJN402" s="366"/>
      <c r="WJO402" s="366"/>
      <c r="WJP402" s="366"/>
      <c r="WJQ402" s="366"/>
      <c r="WJR402" s="366"/>
      <c r="WJS402" s="366"/>
      <c r="WJT402" s="366"/>
      <c r="WJU402" s="366"/>
      <c r="WJV402" s="366"/>
      <c r="WJW402" s="366"/>
      <c r="WJX402" s="366"/>
      <c r="WJY402" s="366"/>
      <c r="WJZ402" s="366"/>
      <c r="WKA402" s="366"/>
      <c r="WKB402" s="366"/>
      <c r="WKC402" s="366"/>
      <c r="WKD402" s="366"/>
      <c r="WKE402" s="366"/>
      <c r="WKF402" s="366"/>
      <c r="WKG402" s="366"/>
      <c r="WKH402" s="366"/>
      <c r="WKI402" s="366"/>
      <c r="WKJ402" s="366"/>
      <c r="WKK402" s="366"/>
      <c r="WKL402" s="366"/>
      <c r="WKM402" s="366"/>
      <c r="WKN402" s="366"/>
      <c r="WKO402" s="366"/>
      <c r="WKP402" s="366"/>
      <c r="WKQ402" s="366"/>
      <c r="WKR402" s="366"/>
      <c r="WKS402" s="366"/>
      <c r="WKT402" s="366"/>
      <c r="WKU402" s="366"/>
      <c r="WKV402" s="366"/>
      <c r="WKW402" s="366"/>
      <c r="WKX402" s="366"/>
      <c r="WKY402" s="366"/>
      <c r="WKZ402" s="366"/>
      <c r="WLA402" s="366"/>
      <c r="WLB402" s="366"/>
      <c r="WLC402" s="366"/>
      <c r="WLD402" s="366"/>
      <c r="WLE402" s="366"/>
      <c r="WLF402" s="366"/>
      <c r="WLG402" s="366"/>
      <c r="WLH402" s="366"/>
      <c r="WLI402" s="366"/>
      <c r="WLJ402" s="366"/>
      <c r="WLK402" s="366"/>
      <c r="WLL402" s="366"/>
      <c r="WLM402" s="366"/>
      <c r="WLN402" s="366"/>
      <c r="WLO402" s="366"/>
      <c r="WLP402" s="366"/>
      <c r="WLQ402" s="366"/>
      <c r="WLR402" s="366"/>
      <c r="WLS402" s="366"/>
      <c r="WLT402" s="366"/>
      <c r="WLU402" s="366"/>
      <c r="WLV402" s="366"/>
      <c r="WLW402" s="366"/>
      <c r="WLX402" s="366"/>
      <c r="WLY402" s="366"/>
      <c r="WLZ402" s="366"/>
      <c r="WMA402" s="366"/>
      <c r="WMB402" s="366"/>
      <c r="WMC402" s="366"/>
      <c r="WMD402" s="366"/>
      <c r="WME402" s="366"/>
      <c r="WMF402" s="366"/>
      <c r="WMG402" s="366"/>
      <c r="WMH402" s="366"/>
      <c r="WMI402" s="366"/>
      <c r="WMJ402" s="366"/>
      <c r="WMK402" s="366"/>
      <c r="WML402" s="366"/>
      <c r="WMM402" s="366"/>
      <c r="WMN402" s="366"/>
      <c r="WMO402" s="366"/>
      <c r="WMP402" s="366"/>
      <c r="WMQ402" s="366"/>
      <c r="WMR402" s="366"/>
      <c r="WMS402" s="366"/>
      <c r="WMT402" s="366"/>
      <c r="WMU402" s="366"/>
      <c r="WMV402" s="366"/>
      <c r="WMW402" s="366"/>
      <c r="WMX402" s="366"/>
      <c r="WMY402" s="366"/>
      <c r="WMZ402" s="366"/>
      <c r="WNA402" s="366"/>
      <c r="WNB402" s="366"/>
      <c r="WNC402" s="366"/>
      <c r="WND402" s="366"/>
      <c r="WNE402" s="366"/>
      <c r="WNF402" s="366"/>
      <c r="WNG402" s="366"/>
      <c r="WNH402" s="366"/>
      <c r="WNI402" s="366"/>
      <c r="WNJ402" s="366"/>
      <c r="WNK402" s="366"/>
      <c r="WNL402" s="366"/>
      <c r="WNM402" s="366"/>
      <c r="WNN402" s="366"/>
      <c r="WNO402" s="366"/>
      <c r="WNP402" s="366"/>
      <c r="WNQ402" s="366"/>
      <c r="WNR402" s="366"/>
      <c r="WNS402" s="366"/>
      <c r="WNT402" s="366"/>
      <c r="WNU402" s="366"/>
      <c r="WNV402" s="366"/>
      <c r="WNW402" s="366"/>
      <c r="WNX402" s="366"/>
      <c r="WNY402" s="366"/>
      <c r="WNZ402" s="366"/>
      <c r="WOA402" s="366"/>
      <c r="WOB402" s="366"/>
      <c r="WOC402" s="366"/>
      <c r="WOD402" s="366"/>
      <c r="WOE402" s="366"/>
      <c r="WOF402" s="366"/>
      <c r="WOG402" s="366"/>
      <c r="WOH402" s="366"/>
      <c r="WOI402" s="366"/>
      <c r="WOJ402" s="366"/>
      <c r="WOK402" s="366"/>
      <c r="WOL402" s="366"/>
      <c r="WOM402" s="366"/>
      <c r="WON402" s="366"/>
      <c r="WOO402" s="366"/>
      <c r="WOP402" s="366"/>
      <c r="WOQ402" s="366"/>
      <c r="WOR402" s="366"/>
      <c r="WOS402" s="366"/>
      <c r="WOT402" s="366"/>
      <c r="WOU402" s="366"/>
      <c r="WOV402" s="366"/>
      <c r="WOW402" s="366"/>
      <c r="WOX402" s="366"/>
      <c r="WOY402" s="366"/>
      <c r="WOZ402" s="366"/>
      <c r="WPA402" s="366"/>
      <c r="WPB402" s="366"/>
      <c r="WPC402" s="366"/>
      <c r="WPD402" s="366"/>
      <c r="WPE402" s="366"/>
      <c r="WPF402" s="366"/>
      <c r="WPG402" s="366"/>
      <c r="WPH402" s="366"/>
      <c r="WPI402" s="366"/>
      <c r="WPJ402" s="366"/>
      <c r="WPK402" s="366"/>
      <c r="WPL402" s="366"/>
      <c r="WPM402" s="366"/>
      <c r="WPN402" s="366"/>
      <c r="WPO402" s="366"/>
      <c r="WPP402" s="366"/>
      <c r="WPQ402" s="366"/>
      <c r="WPR402" s="366"/>
      <c r="WPS402" s="366"/>
      <c r="WPT402" s="366"/>
      <c r="WPU402" s="366"/>
      <c r="WPV402" s="366"/>
      <c r="WPW402" s="366"/>
      <c r="WPX402" s="366"/>
      <c r="WPY402" s="366"/>
      <c r="WPZ402" s="366"/>
      <c r="WQA402" s="366"/>
      <c r="WQB402" s="366"/>
      <c r="WQC402" s="366"/>
      <c r="WQD402" s="366"/>
      <c r="WQE402" s="366"/>
      <c r="WQF402" s="366"/>
      <c r="WQG402" s="366"/>
      <c r="WQH402" s="366"/>
      <c r="WQI402" s="366"/>
      <c r="WQJ402" s="366"/>
      <c r="WQK402" s="366"/>
      <c r="WQL402" s="366"/>
      <c r="WQM402" s="366"/>
      <c r="WQN402" s="366"/>
      <c r="WQO402" s="366"/>
      <c r="WQP402" s="366"/>
      <c r="WQQ402" s="366"/>
      <c r="WQR402" s="366"/>
      <c r="WQS402" s="366"/>
      <c r="WQT402" s="366"/>
      <c r="WQU402" s="366"/>
      <c r="WQV402" s="366"/>
      <c r="WQW402" s="366"/>
      <c r="WQX402" s="366"/>
      <c r="WQY402" s="366"/>
      <c r="WQZ402" s="366"/>
      <c r="WRA402" s="366"/>
      <c r="WRB402" s="366"/>
      <c r="WRC402" s="366"/>
      <c r="WRD402" s="366"/>
      <c r="WRE402" s="366"/>
      <c r="WRF402" s="366"/>
      <c r="WRG402" s="366"/>
      <c r="WRH402" s="366"/>
      <c r="WRI402" s="366"/>
      <c r="WRJ402" s="366"/>
      <c r="WRK402" s="366"/>
      <c r="WRL402" s="366"/>
      <c r="WRM402" s="366"/>
      <c r="WRN402" s="366"/>
      <c r="WRO402" s="366"/>
      <c r="WRP402" s="366"/>
      <c r="WRQ402" s="366"/>
      <c r="WRR402" s="366"/>
      <c r="WRS402" s="366"/>
      <c r="WRT402" s="366"/>
      <c r="WRU402" s="366"/>
      <c r="WRV402" s="366"/>
      <c r="WRW402" s="366"/>
      <c r="WRX402" s="366"/>
      <c r="WRY402" s="366"/>
      <c r="WRZ402" s="366"/>
      <c r="WSA402" s="366"/>
      <c r="WSB402" s="366"/>
      <c r="WSC402" s="366"/>
      <c r="WSD402" s="366"/>
      <c r="WSE402" s="366"/>
      <c r="WSF402" s="366"/>
      <c r="WSG402" s="366"/>
      <c r="WSH402" s="366"/>
      <c r="WSI402" s="366"/>
      <c r="WSJ402" s="366"/>
      <c r="WSK402" s="366"/>
      <c r="WSL402" s="366"/>
      <c r="WSM402" s="366"/>
      <c r="WSN402" s="366"/>
      <c r="WSO402" s="366"/>
      <c r="WSP402" s="366"/>
      <c r="WSQ402" s="366"/>
      <c r="WSR402" s="366"/>
      <c r="WSS402" s="366"/>
      <c r="WST402" s="366"/>
      <c r="WSU402" s="366"/>
      <c r="WSV402" s="366"/>
      <c r="WSW402" s="366"/>
      <c r="WSX402" s="366"/>
      <c r="WSY402" s="366"/>
      <c r="WSZ402" s="366"/>
      <c r="WTA402" s="366"/>
      <c r="WTB402" s="366"/>
      <c r="WTC402" s="366"/>
      <c r="WTD402" s="366"/>
      <c r="WTE402" s="366"/>
      <c r="WTF402" s="366"/>
      <c r="WTG402" s="366"/>
      <c r="WTH402" s="366"/>
      <c r="WTI402" s="366"/>
      <c r="WTJ402" s="366"/>
      <c r="WTK402" s="366"/>
      <c r="WTL402" s="366"/>
      <c r="WTM402" s="366"/>
      <c r="WTN402" s="366"/>
      <c r="WTO402" s="366"/>
      <c r="WTP402" s="366"/>
      <c r="WTQ402" s="366"/>
      <c r="WTR402" s="366"/>
      <c r="WTS402" s="366"/>
      <c r="WTT402" s="366"/>
      <c r="WTU402" s="366"/>
      <c r="WTV402" s="366"/>
      <c r="WTW402" s="366"/>
      <c r="WTX402" s="366"/>
      <c r="WTY402" s="366"/>
      <c r="WTZ402" s="366"/>
      <c r="WUA402" s="366"/>
      <c r="WUB402" s="366"/>
      <c r="WUC402" s="366"/>
      <c r="WUD402" s="366"/>
      <c r="WUE402" s="366"/>
      <c r="WUF402" s="366"/>
      <c r="WUG402" s="366"/>
      <c r="WUH402" s="366"/>
      <c r="WUI402" s="366"/>
      <c r="WUJ402" s="366"/>
      <c r="WUK402" s="366"/>
      <c r="WUL402" s="366"/>
      <c r="WUM402" s="366"/>
      <c r="WUN402" s="366"/>
      <c r="WUO402" s="366"/>
      <c r="WUP402" s="366"/>
      <c r="WUQ402" s="366"/>
      <c r="WUR402" s="366"/>
      <c r="WUS402" s="366"/>
      <c r="WUT402" s="366"/>
      <c r="WUU402" s="366"/>
      <c r="WUV402" s="366"/>
      <c r="WUW402" s="366"/>
      <c r="WUX402" s="366"/>
      <c r="WUY402" s="366"/>
      <c r="WUZ402" s="366"/>
      <c r="WVA402" s="366"/>
      <c r="WVB402" s="366"/>
      <c r="WVC402" s="366"/>
      <c r="WVD402" s="366"/>
      <c r="WVE402" s="366"/>
      <c r="WVF402" s="366"/>
      <c r="WVG402" s="366"/>
      <c r="WVH402" s="366"/>
      <c r="WVI402" s="366"/>
      <c r="WVJ402" s="366"/>
      <c r="WVK402" s="366"/>
      <c r="WVL402" s="366"/>
      <c r="WVM402" s="366"/>
      <c r="WVN402" s="366"/>
    </row>
    <row r="403" spans="1:16134" s="369" customFormat="1" ht="21" customHeight="1" x14ac:dyDescent="0.25">
      <c r="A403" s="549" t="s">
        <v>16</v>
      </c>
      <c r="B403" s="511" t="s">
        <v>1413</v>
      </c>
      <c r="C403" s="512" t="s">
        <v>1414</v>
      </c>
      <c r="D403" s="512" t="s">
        <v>1415</v>
      </c>
      <c r="E403" s="513">
        <v>46083</v>
      </c>
      <c r="F403" s="512" t="s">
        <v>663</v>
      </c>
      <c r="IW403" s="366"/>
      <c r="IX403" s="366"/>
      <c r="IY403" s="366"/>
      <c r="IZ403" s="366"/>
      <c r="JA403" s="366"/>
      <c r="JB403" s="366"/>
      <c r="JC403" s="366"/>
      <c r="JD403" s="366"/>
      <c r="JE403" s="366"/>
      <c r="JF403" s="366"/>
      <c r="JG403" s="366"/>
      <c r="JH403" s="366"/>
      <c r="JI403" s="366"/>
      <c r="JJ403" s="366"/>
      <c r="JK403" s="366"/>
      <c r="JL403" s="366"/>
      <c r="JM403" s="366"/>
      <c r="JN403" s="366"/>
      <c r="JO403" s="366"/>
      <c r="JP403" s="366"/>
      <c r="JQ403" s="366"/>
      <c r="JR403" s="366"/>
      <c r="JS403" s="366"/>
      <c r="JT403" s="366"/>
      <c r="JU403" s="366"/>
      <c r="JV403" s="366"/>
      <c r="JW403" s="366"/>
      <c r="JX403" s="366"/>
      <c r="JY403" s="366"/>
      <c r="JZ403" s="366"/>
      <c r="KA403" s="366"/>
      <c r="KB403" s="366"/>
      <c r="KC403" s="366"/>
      <c r="KD403" s="366"/>
      <c r="KE403" s="366"/>
      <c r="KF403" s="366"/>
      <c r="KG403" s="366"/>
      <c r="KH403" s="366"/>
      <c r="KI403" s="366"/>
      <c r="KJ403" s="366"/>
      <c r="KK403" s="366"/>
      <c r="KL403" s="366"/>
      <c r="KM403" s="366"/>
      <c r="KN403" s="366"/>
      <c r="KO403" s="366"/>
      <c r="KP403" s="366"/>
      <c r="KQ403" s="366"/>
      <c r="KR403" s="366"/>
      <c r="KS403" s="366"/>
      <c r="KT403" s="366"/>
      <c r="KU403" s="366"/>
      <c r="KV403" s="366"/>
      <c r="KW403" s="366"/>
      <c r="KX403" s="366"/>
      <c r="KY403" s="366"/>
      <c r="KZ403" s="366"/>
      <c r="LA403" s="366"/>
      <c r="LB403" s="366"/>
      <c r="LC403" s="366"/>
      <c r="LD403" s="366"/>
      <c r="LE403" s="366"/>
      <c r="LF403" s="366"/>
      <c r="LG403" s="366"/>
      <c r="LH403" s="366"/>
      <c r="LI403" s="366"/>
      <c r="LJ403" s="366"/>
      <c r="LK403" s="366"/>
      <c r="LL403" s="366"/>
      <c r="LM403" s="366"/>
      <c r="LN403" s="366"/>
      <c r="LO403" s="366"/>
      <c r="LP403" s="366"/>
      <c r="LQ403" s="366"/>
      <c r="LR403" s="366"/>
      <c r="LS403" s="366"/>
      <c r="LT403" s="366"/>
      <c r="LU403" s="366"/>
      <c r="LV403" s="366"/>
      <c r="LW403" s="366"/>
      <c r="LX403" s="366"/>
      <c r="LY403" s="366"/>
      <c r="LZ403" s="366"/>
      <c r="MA403" s="366"/>
      <c r="MB403" s="366"/>
      <c r="MC403" s="366"/>
      <c r="MD403" s="366"/>
      <c r="ME403" s="366"/>
      <c r="MF403" s="366"/>
      <c r="MG403" s="366"/>
      <c r="MH403" s="366"/>
      <c r="MI403" s="366"/>
      <c r="MJ403" s="366"/>
      <c r="MK403" s="366"/>
      <c r="ML403" s="366"/>
      <c r="MM403" s="366"/>
      <c r="MN403" s="366"/>
      <c r="MO403" s="366"/>
      <c r="MP403" s="366"/>
      <c r="MQ403" s="366"/>
      <c r="MR403" s="366"/>
      <c r="MS403" s="366"/>
      <c r="MT403" s="366"/>
      <c r="MU403" s="366"/>
      <c r="MV403" s="366"/>
      <c r="MW403" s="366"/>
      <c r="MX403" s="366"/>
      <c r="MY403" s="366"/>
      <c r="MZ403" s="366"/>
      <c r="NA403" s="366"/>
      <c r="NB403" s="366"/>
      <c r="NC403" s="366"/>
      <c r="ND403" s="366"/>
      <c r="NE403" s="366"/>
      <c r="NF403" s="366"/>
      <c r="NG403" s="366"/>
      <c r="NH403" s="366"/>
      <c r="NI403" s="366"/>
      <c r="NJ403" s="366"/>
      <c r="NK403" s="366"/>
      <c r="NL403" s="366"/>
      <c r="NM403" s="366"/>
      <c r="NN403" s="366"/>
      <c r="NO403" s="366"/>
      <c r="NP403" s="366"/>
      <c r="NQ403" s="366"/>
      <c r="NR403" s="366"/>
      <c r="NS403" s="366"/>
      <c r="NT403" s="366"/>
      <c r="NU403" s="366"/>
      <c r="NV403" s="366"/>
      <c r="NW403" s="366"/>
      <c r="NX403" s="366"/>
      <c r="NY403" s="366"/>
      <c r="NZ403" s="366"/>
      <c r="OA403" s="366"/>
      <c r="OB403" s="366"/>
      <c r="OC403" s="366"/>
      <c r="OD403" s="366"/>
      <c r="OE403" s="366"/>
      <c r="OF403" s="366"/>
      <c r="OG403" s="366"/>
      <c r="OH403" s="366"/>
      <c r="OI403" s="366"/>
      <c r="OJ403" s="366"/>
      <c r="OK403" s="366"/>
      <c r="OL403" s="366"/>
      <c r="OM403" s="366"/>
      <c r="ON403" s="366"/>
      <c r="OO403" s="366"/>
      <c r="OP403" s="366"/>
      <c r="OQ403" s="366"/>
      <c r="OR403" s="366"/>
      <c r="OS403" s="366"/>
      <c r="OT403" s="366"/>
      <c r="OU403" s="366"/>
      <c r="OV403" s="366"/>
      <c r="OW403" s="366"/>
      <c r="OX403" s="366"/>
      <c r="OY403" s="366"/>
      <c r="OZ403" s="366"/>
      <c r="PA403" s="366"/>
      <c r="PB403" s="366"/>
      <c r="PC403" s="366"/>
      <c r="PD403" s="366"/>
      <c r="PE403" s="366"/>
      <c r="PF403" s="366"/>
      <c r="PG403" s="366"/>
      <c r="PH403" s="366"/>
      <c r="PI403" s="366"/>
      <c r="PJ403" s="366"/>
      <c r="PK403" s="366"/>
      <c r="PL403" s="366"/>
      <c r="PM403" s="366"/>
      <c r="PN403" s="366"/>
      <c r="PO403" s="366"/>
      <c r="PP403" s="366"/>
      <c r="PQ403" s="366"/>
      <c r="PR403" s="366"/>
      <c r="PS403" s="366"/>
      <c r="PT403" s="366"/>
      <c r="PU403" s="366"/>
      <c r="PV403" s="366"/>
      <c r="PW403" s="366"/>
      <c r="PX403" s="366"/>
      <c r="PY403" s="366"/>
      <c r="PZ403" s="366"/>
      <c r="QA403" s="366"/>
      <c r="QB403" s="366"/>
      <c r="QC403" s="366"/>
      <c r="QD403" s="366"/>
      <c r="QE403" s="366"/>
      <c r="QF403" s="366"/>
      <c r="QG403" s="366"/>
      <c r="QH403" s="366"/>
      <c r="QI403" s="366"/>
      <c r="QJ403" s="366"/>
      <c r="QK403" s="366"/>
      <c r="QL403" s="366"/>
      <c r="QM403" s="366"/>
      <c r="QN403" s="366"/>
      <c r="QO403" s="366"/>
      <c r="QP403" s="366"/>
      <c r="QQ403" s="366"/>
      <c r="QR403" s="366"/>
      <c r="QS403" s="366"/>
      <c r="QT403" s="366"/>
      <c r="QU403" s="366"/>
      <c r="QV403" s="366"/>
      <c r="QW403" s="366"/>
      <c r="QX403" s="366"/>
      <c r="QY403" s="366"/>
      <c r="QZ403" s="366"/>
      <c r="RA403" s="366"/>
      <c r="RB403" s="366"/>
      <c r="RC403" s="366"/>
      <c r="RD403" s="366"/>
      <c r="RE403" s="366"/>
      <c r="RF403" s="366"/>
      <c r="RG403" s="366"/>
      <c r="RH403" s="366"/>
      <c r="RI403" s="366"/>
      <c r="RJ403" s="366"/>
      <c r="RK403" s="366"/>
      <c r="RL403" s="366"/>
      <c r="RM403" s="366"/>
      <c r="RN403" s="366"/>
      <c r="RO403" s="366"/>
      <c r="RP403" s="366"/>
      <c r="RQ403" s="366"/>
      <c r="RR403" s="366"/>
      <c r="RS403" s="366"/>
      <c r="RT403" s="366"/>
      <c r="RU403" s="366"/>
      <c r="RV403" s="366"/>
      <c r="RW403" s="366"/>
      <c r="RX403" s="366"/>
      <c r="RY403" s="366"/>
      <c r="RZ403" s="366"/>
      <c r="SA403" s="366"/>
      <c r="SB403" s="366"/>
      <c r="SC403" s="366"/>
      <c r="SD403" s="366"/>
      <c r="SE403" s="366"/>
      <c r="SF403" s="366"/>
      <c r="SG403" s="366"/>
      <c r="SH403" s="366"/>
      <c r="SI403" s="366"/>
      <c r="SJ403" s="366"/>
      <c r="SK403" s="366"/>
      <c r="SL403" s="366"/>
      <c r="SM403" s="366"/>
      <c r="SN403" s="366"/>
      <c r="SO403" s="366"/>
      <c r="SP403" s="366"/>
      <c r="SQ403" s="366"/>
      <c r="SR403" s="366"/>
      <c r="SS403" s="366"/>
      <c r="ST403" s="366"/>
      <c r="SU403" s="366"/>
      <c r="SV403" s="366"/>
      <c r="SW403" s="366"/>
      <c r="SX403" s="366"/>
      <c r="SY403" s="366"/>
      <c r="SZ403" s="366"/>
      <c r="TA403" s="366"/>
      <c r="TB403" s="366"/>
      <c r="TC403" s="366"/>
      <c r="TD403" s="366"/>
      <c r="TE403" s="366"/>
      <c r="TF403" s="366"/>
      <c r="TG403" s="366"/>
      <c r="TH403" s="366"/>
      <c r="TI403" s="366"/>
      <c r="TJ403" s="366"/>
      <c r="TK403" s="366"/>
      <c r="TL403" s="366"/>
      <c r="TM403" s="366"/>
      <c r="TN403" s="366"/>
      <c r="TO403" s="366"/>
      <c r="TP403" s="366"/>
      <c r="TQ403" s="366"/>
      <c r="TR403" s="366"/>
      <c r="TS403" s="366"/>
      <c r="TT403" s="366"/>
      <c r="TU403" s="366"/>
      <c r="TV403" s="366"/>
      <c r="TW403" s="366"/>
      <c r="TX403" s="366"/>
      <c r="TY403" s="366"/>
      <c r="TZ403" s="366"/>
      <c r="UA403" s="366"/>
      <c r="UB403" s="366"/>
      <c r="UC403" s="366"/>
      <c r="UD403" s="366"/>
      <c r="UE403" s="366"/>
      <c r="UF403" s="366"/>
      <c r="UG403" s="366"/>
      <c r="UH403" s="366"/>
      <c r="UI403" s="366"/>
      <c r="UJ403" s="366"/>
      <c r="UK403" s="366"/>
      <c r="UL403" s="366"/>
      <c r="UM403" s="366"/>
      <c r="UN403" s="366"/>
      <c r="UO403" s="366"/>
      <c r="UP403" s="366"/>
      <c r="UQ403" s="366"/>
      <c r="UR403" s="366"/>
      <c r="US403" s="366"/>
      <c r="UT403" s="366"/>
      <c r="UU403" s="366"/>
      <c r="UV403" s="366"/>
      <c r="UW403" s="366"/>
      <c r="UX403" s="366"/>
      <c r="UY403" s="366"/>
      <c r="UZ403" s="366"/>
      <c r="VA403" s="366"/>
      <c r="VB403" s="366"/>
      <c r="VC403" s="366"/>
      <c r="VD403" s="366"/>
      <c r="VE403" s="366"/>
      <c r="VF403" s="366"/>
      <c r="VG403" s="366"/>
      <c r="VH403" s="366"/>
      <c r="VI403" s="366"/>
      <c r="VJ403" s="366"/>
      <c r="VK403" s="366"/>
      <c r="VL403" s="366"/>
      <c r="VM403" s="366"/>
      <c r="VN403" s="366"/>
      <c r="VO403" s="366"/>
      <c r="VP403" s="366"/>
      <c r="VQ403" s="366"/>
      <c r="VR403" s="366"/>
      <c r="VS403" s="366"/>
      <c r="VT403" s="366"/>
      <c r="VU403" s="366"/>
      <c r="VV403" s="366"/>
      <c r="VW403" s="366"/>
      <c r="VX403" s="366"/>
      <c r="VY403" s="366"/>
      <c r="VZ403" s="366"/>
      <c r="WA403" s="366"/>
      <c r="WB403" s="366"/>
      <c r="WC403" s="366"/>
      <c r="WD403" s="366"/>
      <c r="WE403" s="366"/>
      <c r="WF403" s="366"/>
      <c r="WG403" s="366"/>
      <c r="WH403" s="366"/>
      <c r="WI403" s="366"/>
      <c r="WJ403" s="366"/>
      <c r="WK403" s="366"/>
      <c r="WL403" s="366"/>
      <c r="WM403" s="366"/>
      <c r="WN403" s="366"/>
      <c r="WO403" s="366"/>
      <c r="WP403" s="366"/>
      <c r="WQ403" s="366"/>
      <c r="WR403" s="366"/>
      <c r="WS403" s="366"/>
      <c r="WT403" s="366"/>
      <c r="WU403" s="366"/>
      <c r="WV403" s="366"/>
      <c r="WW403" s="366"/>
      <c r="WX403" s="366"/>
      <c r="WY403" s="366"/>
      <c r="WZ403" s="366"/>
      <c r="XA403" s="366"/>
      <c r="XB403" s="366"/>
      <c r="XC403" s="366"/>
      <c r="XD403" s="366"/>
      <c r="XE403" s="366"/>
      <c r="XF403" s="366"/>
      <c r="XG403" s="366"/>
      <c r="XH403" s="366"/>
      <c r="XI403" s="366"/>
      <c r="XJ403" s="366"/>
      <c r="XK403" s="366"/>
      <c r="XL403" s="366"/>
      <c r="XM403" s="366"/>
      <c r="XN403" s="366"/>
      <c r="XO403" s="366"/>
      <c r="XP403" s="366"/>
      <c r="XQ403" s="366"/>
      <c r="XR403" s="366"/>
      <c r="XS403" s="366"/>
      <c r="XT403" s="366"/>
      <c r="XU403" s="366"/>
      <c r="XV403" s="366"/>
      <c r="XW403" s="366"/>
      <c r="XX403" s="366"/>
      <c r="XY403" s="366"/>
      <c r="XZ403" s="366"/>
      <c r="YA403" s="366"/>
      <c r="YB403" s="366"/>
      <c r="YC403" s="366"/>
      <c r="YD403" s="366"/>
      <c r="YE403" s="366"/>
      <c r="YF403" s="366"/>
      <c r="YG403" s="366"/>
      <c r="YH403" s="366"/>
      <c r="YI403" s="366"/>
      <c r="YJ403" s="366"/>
      <c r="YK403" s="366"/>
      <c r="YL403" s="366"/>
      <c r="YM403" s="366"/>
      <c r="YN403" s="366"/>
      <c r="YO403" s="366"/>
      <c r="YP403" s="366"/>
      <c r="YQ403" s="366"/>
      <c r="YR403" s="366"/>
      <c r="YS403" s="366"/>
      <c r="YT403" s="366"/>
      <c r="YU403" s="366"/>
      <c r="YV403" s="366"/>
      <c r="YW403" s="366"/>
      <c r="YX403" s="366"/>
      <c r="YY403" s="366"/>
      <c r="YZ403" s="366"/>
      <c r="ZA403" s="366"/>
      <c r="ZB403" s="366"/>
      <c r="ZC403" s="366"/>
      <c r="ZD403" s="366"/>
      <c r="ZE403" s="366"/>
      <c r="ZF403" s="366"/>
      <c r="ZG403" s="366"/>
      <c r="ZH403" s="366"/>
      <c r="ZI403" s="366"/>
      <c r="ZJ403" s="366"/>
      <c r="ZK403" s="366"/>
      <c r="ZL403" s="366"/>
      <c r="ZM403" s="366"/>
      <c r="ZN403" s="366"/>
      <c r="ZO403" s="366"/>
      <c r="ZP403" s="366"/>
      <c r="ZQ403" s="366"/>
      <c r="ZR403" s="366"/>
      <c r="ZS403" s="366"/>
      <c r="ZT403" s="366"/>
      <c r="ZU403" s="366"/>
      <c r="ZV403" s="366"/>
      <c r="ZW403" s="366"/>
      <c r="ZX403" s="366"/>
      <c r="ZY403" s="366"/>
      <c r="ZZ403" s="366"/>
      <c r="AAA403" s="366"/>
      <c r="AAB403" s="366"/>
      <c r="AAC403" s="366"/>
      <c r="AAD403" s="366"/>
      <c r="AAE403" s="366"/>
      <c r="AAF403" s="366"/>
      <c r="AAG403" s="366"/>
      <c r="AAH403" s="366"/>
      <c r="AAI403" s="366"/>
      <c r="AAJ403" s="366"/>
      <c r="AAK403" s="366"/>
      <c r="AAL403" s="366"/>
      <c r="AAM403" s="366"/>
      <c r="AAN403" s="366"/>
      <c r="AAO403" s="366"/>
      <c r="AAP403" s="366"/>
      <c r="AAQ403" s="366"/>
      <c r="AAR403" s="366"/>
      <c r="AAS403" s="366"/>
      <c r="AAT403" s="366"/>
      <c r="AAU403" s="366"/>
      <c r="AAV403" s="366"/>
      <c r="AAW403" s="366"/>
      <c r="AAX403" s="366"/>
      <c r="AAY403" s="366"/>
      <c r="AAZ403" s="366"/>
      <c r="ABA403" s="366"/>
      <c r="ABB403" s="366"/>
      <c r="ABC403" s="366"/>
      <c r="ABD403" s="366"/>
      <c r="ABE403" s="366"/>
      <c r="ABF403" s="366"/>
      <c r="ABG403" s="366"/>
      <c r="ABH403" s="366"/>
      <c r="ABI403" s="366"/>
      <c r="ABJ403" s="366"/>
      <c r="ABK403" s="366"/>
      <c r="ABL403" s="366"/>
      <c r="ABM403" s="366"/>
      <c r="ABN403" s="366"/>
      <c r="ABO403" s="366"/>
      <c r="ABP403" s="366"/>
      <c r="ABQ403" s="366"/>
      <c r="ABR403" s="366"/>
      <c r="ABS403" s="366"/>
      <c r="ABT403" s="366"/>
      <c r="ABU403" s="366"/>
      <c r="ABV403" s="366"/>
      <c r="ABW403" s="366"/>
      <c r="ABX403" s="366"/>
      <c r="ABY403" s="366"/>
      <c r="ABZ403" s="366"/>
      <c r="ACA403" s="366"/>
      <c r="ACB403" s="366"/>
      <c r="ACC403" s="366"/>
      <c r="ACD403" s="366"/>
      <c r="ACE403" s="366"/>
      <c r="ACF403" s="366"/>
      <c r="ACG403" s="366"/>
      <c r="ACH403" s="366"/>
      <c r="ACI403" s="366"/>
      <c r="ACJ403" s="366"/>
      <c r="ACK403" s="366"/>
      <c r="ACL403" s="366"/>
      <c r="ACM403" s="366"/>
      <c r="ACN403" s="366"/>
      <c r="ACO403" s="366"/>
      <c r="ACP403" s="366"/>
      <c r="ACQ403" s="366"/>
      <c r="ACR403" s="366"/>
      <c r="ACS403" s="366"/>
      <c r="ACT403" s="366"/>
      <c r="ACU403" s="366"/>
      <c r="ACV403" s="366"/>
      <c r="ACW403" s="366"/>
      <c r="ACX403" s="366"/>
      <c r="ACY403" s="366"/>
      <c r="ACZ403" s="366"/>
      <c r="ADA403" s="366"/>
      <c r="ADB403" s="366"/>
      <c r="ADC403" s="366"/>
      <c r="ADD403" s="366"/>
      <c r="ADE403" s="366"/>
      <c r="ADF403" s="366"/>
      <c r="ADG403" s="366"/>
      <c r="ADH403" s="366"/>
      <c r="ADI403" s="366"/>
      <c r="ADJ403" s="366"/>
      <c r="ADK403" s="366"/>
      <c r="ADL403" s="366"/>
      <c r="ADM403" s="366"/>
      <c r="ADN403" s="366"/>
      <c r="ADO403" s="366"/>
      <c r="ADP403" s="366"/>
      <c r="ADQ403" s="366"/>
      <c r="ADR403" s="366"/>
      <c r="ADS403" s="366"/>
      <c r="ADT403" s="366"/>
      <c r="ADU403" s="366"/>
      <c r="ADV403" s="366"/>
      <c r="ADW403" s="366"/>
      <c r="ADX403" s="366"/>
      <c r="ADY403" s="366"/>
      <c r="ADZ403" s="366"/>
      <c r="AEA403" s="366"/>
      <c r="AEB403" s="366"/>
      <c r="AEC403" s="366"/>
      <c r="AED403" s="366"/>
      <c r="AEE403" s="366"/>
      <c r="AEF403" s="366"/>
      <c r="AEG403" s="366"/>
      <c r="AEH403" s="366"/>
      <c r="AEI403" s="366"/>
      <c r="AEJ403" s="366"/>
      <c r="AEK403" s="366"/>
      <c r="AEL403" s="366"/>
      <c r="AEM403" s="366"/>
      <c r="AEN403" s="366"/>
      <c r="AEO403" s="366"/>
      <c r="AEP403" s="366"/>
      <c r="AEQ403" s="366"/>
      <c r="AER403" s="366"/>
      <c r="AES403" s="366"/>
      <c r="AET403" s="366"/>
      <c r="AEU403" s="366"/>
      <c r="AEV403" s="366"/>
      <c r="AEW403" s="366"/>
      <c r="AEX403" s="366"/>
      <c r="AEY403" s="366"/>
      <c r="AEZ403" s="366"/>
      <c r="AFA403" s="366"/>
      <c r="AFB403" s="366"/>
      <c r="AFC403" s="366"/>
      <c r="AFD403" s="366"/>
      <c r="AFE403" s="366"/>
      <c r="AFF403" s="366"/>
      <c r="AFG403" s="366"/>
      <c r="AFH403" s="366"/>
      <c r="AFI403" s="366"/>
      <c r="AFJ403" s="366"/>
      <c r="AFK403" s="366"/>
      <c r="AFL403" s="366"/>
      <c r="AFM403" s="366"/>
      <c r="AFN403" s="366"/>
      <c r="AFO403" s="366"/>
      <c r="AFP403" s="366"/>
      <c r="AFQ403" s="366"/>
      <c r="AFR403" s="366"/>
      <c r="AFS403" s="366"/>
      <c r="AFT403" s="366"/>
      <c r="AFU403" s="366"/>
      <c r="AFV403" s="366"/>
      <c r="AFW403" s="366"/>
      <c r="AFX403" s="366"/>
      <c r="AFY403" s="366"/>
      <c r="AFZ403" s="366"/>
      <c r="AGA403" s="366"/>
      <c r="AGB403" s="366"/>
      <c r="AGC403" s="366"/>
      <c r="AGD403" s="366"/>
      <c r="AGE403" s="366"/>
      <c r="AGF403" s="366"/>
      <c r="AGG403" s="366"/>
      <c r="AGH403" s="366"/>
      <c r="AGI403" s="366"/>
      <c r="AGJ403" s="366"/>
      <c r="AGK403" s="366"/>
      <c r="AGL403" s="366"/>
      <c r="AGM403" s="366"/>
      <c r="AGN403" s="366"/>
      <c r="AGO403" s="366"/>
      <c r="AGP403" s="366"/>
      <c r="AGQ403" s="366"/>
      <c r="AGR403" s="366"/>
      <c r="AGS403" s="366"/>
      <c r="AGT403" s="366"/>
      <c r="AGU403" s="366"/>
      <c r="AGV403" s="366"/>
      <c r="AGW403" s="366"/>
      <c r="AGX403" s="366"/>
      <c r="AGY403" s="366"/>
      <c r="AGZ403" s="366"/>
      <c r="AHA403" s="366"/>
      <c r="AHB403" s="366"/>
      <c r="AHC403" s="366"/>
      <c r="AHD403" s="366"/>
      <c r="AHE403" s="366"/>
      <c r="AHF403" s="366"/>
      <c r="AHG403" s="366"/>
      <c r="AHH403" s="366"/>
      <c r="AHI403" s="366"/>
      <c r="AHJ403" s="366"/>
      <c r="AHK403" s="366"/>
      <c r="AHL403" s="366"/>
      <c r="AHM403" s="366"/>
      <c r="AHN403" s="366"/>
      <c r="AHO403" s="366"/>
      <c r="AHP403" s="366"/>
      <c r="AHQ403" s="366"/>
      <c r="AHR403" s="366"/>
      <c r="AHS403" s="366"/>
      <c r="AHT403" s="366"/>
      <c r="AHU403" s="366"/>
      <c r="AHV403" s="366"/>
      <c r="AHW403" s="366"/>
      <c r="AHX403" s="366"/>
      <c r="AHY403" s="366"/>
      <c r="AHZ403" s="366"/>
      <c r="AIA403" s="366"/>
      <c r="AIB403" s="366"/>
      <c r="AIC403" s="366"/>
      <c r="AID403" s="366"/>
      <c r="AIE403" s="366"/>
      <c r="AIF403" s="366"/>
      <c r="AIG403" s="366"/>
      <c r="AIH403" s="366"/>
      <c r="AII403" s="366"/>
      <c r="AIJ403" s="366"/>
      <c r="AIK403" s="366"/>
      <c r="AIL403" s="366"/>
      <c r="AIM403" s="366"/>
      <c r="AIN403" s="366"/>
      <c r="AIO403" s="366"/>
      <c r="AIP403" s="366"/>
      <c r="AIQ403" s="366"/>
      <c r="AIR403" s="366"/>
      <c r="AIS403" s="366"/>
      <c r="AIT403" s="366"/>
      <c r="AIU403" s="366"/>
      <c r="AIV403" s="366"/>
      <c r="AIW403" s="366"/>
      <c r="AIX403" s="366"/>
      <c r="AIY403" s="366"/>
      <c r="AIZ403" s="366"/>
      <c r="AJA403" s="366"/>
      <c r="AJB403" s="366"/>
      <c r="AJC403" s="366"/>
      <c r="AJD403" s="366"/>
      <c r="AJE403" s="366"/>
      <c r="AJF403" s="366"/>
      <c r="AJG403" s="366"/>
      <c r="AJH403" s="366"/>
      <c r="AJI403" s="366"/>
      <c r="AJJ403" s="366"/>
      <c r="AJK403" s="366"/>
      <c r="AJL403" s="366"/>
      <c r="AJM403" s="366"/>
      <c r="AJN403" s="366"/>
      <c r="AJO403" s="366"/>
      <c r="AJP403" s="366"/>
      <c r="AJQ403" s="366"/>
      <c r="AJR403" s="366"/>
      <c r="AJS403" s="366"/>
      <c r="AJT403" s="366"/>
      <c r="AJU403" s="366"/>
      <c r="AJV403" s="366"/>
      <c r="AJW403" s="366"/>
      <c r="AJX403" s="366"/>
      <c r="AJY403" s="366"/>
      <c r="AJZ403" s="366"/>
      <c r="AKA403" s="366"/>
      <c r="AKB403" s="366"/>
      <c r="AKC403" s="366"/>
      <c r="AKD403" s="366"/>
      <c r="AKE403" s="366"/>
      <c r="AKF403" s="366"/>
      <c r="AKG403" s="366"/>
      <c r="AKH403" s="366"/>
      <c r="AKI403" s="366"/>
      <c r="AKJ403" s="366"/>
      <c r="AKK403" s="366"/>
      <c r="AKL403" s="366"/>
      <c r="AKM403" s="366"/>
      <c r="AKN403" s="366"/>
      <c r="AKO403" s="366"/>
      <c r="AKP403" s="366"/>
      <c r="AKQ403" s="366"/>
      <c r="AKR403" s="366"/>
      <c r="AKS403" s="366"/>
      <c r="AKT403" s="366"/>
      <c r="AKU403" s="366"/>
      <c r="AKV403" s="366"/>
      <c r="AKW403" s="366"/>
      <c r="AKX403" s="366"/>
      <c r="AKY403" s="366"/>
      <c r="AKZ403" s="366"/>
      <c r="ALA403" s="366"/>
      <c r="ALB403" s="366"/>
      <c r="ALC403" s="366"/>
      <c r="ALD403" s="366"/>
      <c r="ALE403" s="366"/>
      <c r="ALF403" s="366"/>
      <c r="ALG403" s="366"/>
      <c r="ALH403" s="366"/>
      <c r="ALI403" s="366"/>
      <c r="ALJ403" s="366"/>
      <c r="ALK403" s="366"/>
      <c r="ALL403" s="366"/>
      <c r="ALM403" s="366"/>
      <c r="ALN403" s="366"/>
      <c r="ALO403" s="366"/>
      <c r="ALP403" s="366"/>
      <c r="ALQ403" s="366"/>
      <c r="ALR403" s="366"/>
      <c r="ALS403" s="366"/>
      <c r="ALT403" s="366"/>
      <c r="ALU403" s="366"/>
      <c r="ALV403" s="366"/>
      <c r="ALW403" s="366"/>
      <c r="ALX403" s="366"/>
      <c r="ALY403" s="366"/>
      <c r="ALZ403" s="366"/>
      <c r="AMA403" s="366"/>
      <c r="AMB403" s="366"/>
      <c r="AMC403" s="366"/>
      <c r="AMD403" s="366"/>
      <c r="AME403" s="366"/>
      <c r="AMF403" s="366"/>
      <c r="AMG403" s="366"/>
      <c r="AMH403" s="366"/>
      <c r="AMI403" s="366"/>
      <c r="AMJ403" s="366"/>
      <c r="AMK403" s="366"/>
      <c r="AML403" s="366"/>
      <c r="AMM403" s="366"/>
      <c r="AMN403" s="366"/>
      <c r="AMO403" s="366"/>
      <c r="AMP403" s="366"/>
      <c r="AMQ403" s="366"/>
      <c r="AMR403" s="366"/>
      <c r="AMS403" s="366"/>
      <c r="AMT403" s="366"/>
      <c r="AMU403" s="366"/>
      <c r="AMV403" s="366"/>
      <c r="AMW403" s="366"/>
      <c r="AMX403" s="366"/>
      <c r="AMY403" s="366"/>
      <c r="AMZ403" s="366"/>
      <c r="ANA403" s="366"/>
      <c r="ANB403" s="366"/>
      <c r="ANC403" s="366"/>
      <c r="AND403" s="366"/>
      <c r="ANE403" s="366"/>
      <c r="ANF403" s="366"/>
      <c r="ANG403" s="366"/>
      <c r="ANH403" s="366"/>
      <c r="ANI403" s="366"/>
      <c r="ANJ403" s="366"/>
      <c r="ANK403" s="366"/>
      <c r="ANL403" s="366"/>
      <c r="ANM403" s="366"/>
      <c r="ANN403" s="366"/>
      <c r="ANO403" s="366"/>
      <c r="ANP403" s="366"/>
      <c r="ANQ403" s="366"/>
      <c r="ANR403" s="366"/>
      <c r="ANS403" s="366"/>
      <c r="ANT403" s="366"/>
      <c r="ANU403" s="366"/>
      <c r="ANV403" s="366"/>
      <c r="ANW403" s="366"/>
      <c r="ANX403" s="366"/>
      <c r="ANY403" s="366"/>
      <c r="ANZ403" s="366"/>
      <c r="AOA403" s="366"/>
      <c r="AOB403" s="366"/>
      <c r="AOC403" s="366"/>
      <c r="AOD403" s="366"/>
      <c r="AOE403" s="366"/>
      <c r="AOF403" s="366"/>
      <c r="AOG403" s="366"/>
      <c r="AOH403" s="366"/>
      <c r="AOI403" s="366"/>
      <c r="AOJ403" s="366"/>
      <c r="AOK403" s="366"/>
      <c r="AOL403" s="366"/>
      <c r="AOM403" s="366"/>
      <c r="AON403" s="366"/>
      <c r="AOO403" s="366"/>
      <c r="AOP403" s="366"/>
      <c r="AOQ403" s="366"/>
      <c r="AOR403" s="366"/>
      <c r="AOS403" s="366"/>
      <c r="AOT403" s="366"/>
      <c r="AOU403" s="366"/>
      <c r="AOV403" s="366"/>
      <c r="AOW403" s="366"/>
      <c r="AOX403" s="366"/>
      <c r="AOY403" s="366"/>
      <c r="AOZ403" s="366"/>
      <c r="APA403" s="366"/>
      <c r="APB403" s="366"/>
      <c r="APC403" s="366"/>
      <c r="APD403" s="366"/>
      <c r="APE403" s="366"/>
      <c r="APF403" s="366"/>
      <c r="APG403" s="366"/>
      <c r="APH403" s="366"/>
      <c r="API403" s="366"/>
      <c r="APJ403" s="366"/>
      <c r="APK403" s="366"/>
      <c r="APL403" s="366"/>
      <c r="APM403" s="366"/>
      <c r="APN403" s="366"/>
      <c r="APO403" s="366"/>
      <c r="APP403" s="366"/>
      <c r="APQ403" s="366"/>
      <c r="APR403" s="366"/>
      <c r="APS403" s="366"/>
      <c r="APT403" s="366"/>
      <c r="APU403" s="366"/>
      <c r="APV403" s="366"/>
      <c r="APW403" s="366"/>
      <c r="APX403" s="366"/>
      <c r="APY403" s="366"/>
      <c r="APZ403" s="366"/>
      <c r="AQA403" s="366"/>
      <c r="AQB403" s="366"/>
      <c r="AQC403" s="366"/>
      <c r="AQD403" s="366"/>
      <c r="AQE403" s="366"/>
      <c r="AQF403" s="366"/>
      <c r="AQG403" s="366"/>
      <c r="AQH403" s="366"/>
      <c r="AQI403" s="366"/>
      <c r="AQJ403" s="366"/>
      <c r="AQK403" s="366"/>
      <c r="AQL403" s="366"/>
      <c r="AQM403" s="366"/>
      <c r="AQN403" s="366"/>
      <c r="AQO403" s="366"/>
      <c r="AQP403" s="366"/>
      <c r="AQQ403" s="366"/>
      <c r="AQR403" s="366"/>
      <c r="AQS403" s="366"/>
      <c r="AQT403" s="366"/>
      <c r="AQU403" s="366"/>
      <c r="AQV403" s="366"/>
      <c r="AQW403" s="366"/>
      <c r="AQX403" s="366"/>
      <c r="AQY403" s="366"/>
      <c r="AQZ403" s="366"/>
      <c r="ARA403" s="366"/>
      <c r="ARB403" s="366"/>
      <c r="ARC403" s="366"/>
      <c r="ARD403" s="366"/>
      <c r="ARE403" s="366"/>
      <c r="ARF403" s="366"/>
      <c r="ARG403" s="366"/>
      <c r="ARH403" s="366"/>
      <c r="ARI403" s="366"/>
      <c r="ARJ403" s="366"/>
      <c r="ARK403" s="366"/>
      <c r="ARL403" s="366"/>
      <c r="ARM403" s="366"/>
      <c r="ARN403" s="366"/>
      <c r="ARO403" s="366"/>
      <c r="ARP403" s="366"/>
      <c r="ARQ403" s="366"/>
      <c r="ARR403" s="366"/>
      <c r="ARS403" s="366"/>
      <c r="ART403" s="366"/>
      <c r="ARU403" s="366"/>
      <c r="ARV403" s="366"/>
      <c r="ARW403" s="366"/>
      <c r="ARX403" s="366"/>
      <c r="ARY403" s="366"/>
      <c r="ARZ403" s="366"/>
      <c r="ASA403" s="366"/>
      <c r="ASB403" s="366"/>
      <c r="ASC403" s="366"/>
      <c r="ASD403" s="366"/>
      <c r="ASE403" s="366"/>
      <c r="ASF403" s="366"/>
      <c r="ASG403" s="366"/>
      <c r="ASH403" s="366"/>
      <c r="ASI403" s="366"/>
      <c r="ASJ403" s="366"/>
      <c r="ASK403" s="366"/>
      <c r="ASL403" s="366"/>
      <c r="ASM403" s="366"/>
      <c r="ASN403" s="366"/>
      <c r="ASO403" s="366"/>
      <c r="ASP403" s="366"/>
      <c r="ASQ403" s="366"/>
      <c r="ASR403" s="366"/>
      <c r="ASS403" s="366"/>
      <c r="AST403" s="366"/>
      <c r="ASU403" s="366"/>
      <c r="ASV403" s="366"/>
      <c r="ASW403" s="366"/>
      <c r="ASX403" s="366"/>
      <c r="ASY403" s="366"/>
      <c r="ASZ403" s="366"/>
      <c r="ATA403" s="366"/>
      <c r="ATB403" s="366"/>
      <c r="ATC403" s="366"/>
      <c r="ATD403" s="366"/>
      <c r="ATE403" s="366"/>
      <c r="ATF403" s="366"/>
      <c r="ATG403" s="366"/>
      <c r="ATH403" s="366"/>
      <c r="ATI403" s="366"/>
      <c r="ATJ403" s="366"/>
      <c r="ATK403" s="366"/>
      <c r="ATL403" s="366"/>
      <c r="ATM403" s="366"/>
      <c r="ATN403" s="366"/>
      <c r="ATO403" s="366"/>
      <c r="ATP403" s="366"/>
      <c r="ATQ403" s="366"/>
      <c r="ATR403" s="366"/>
      <c r="ATS403" s="366"/>
      <c r="ATT403" s="366"/>
      <c r="ATU403" s="366"/>
      <c r="ATV403" s="366"/>
      <c r="ATW403" s="366"/>
      <c r="ATX403" s="366"/>
      <c r="ATY403" s="366"/>
      <c r="ATZ403" s="366"/>
      <c r="AUA403" s="366"/>
      <c r="AUB403" s="366"/>
      <c r="AUC403" s="366"/>
      <c r="AUD403" s="366"/>
      <c r="AUE403" s="366"/>
      <c r="AUF403" s="366"/>
      <c r="AUG403" s="366"/>
      <c r="AUH403" s="366"/>
      <c r="AUI403" s="366"/>
      <c r="AUJ403" s="366"/>
      <c r="AUK403" s="366"/>
      <c r="AUL403" s="366"/>
      <c r="AUM403" s="366"/>
      <c r="AUN403" s="366"/>
      <c r="AUO403" s="366"/>
      <c r="AUP403" s="366"/>
      <c r="AUQ403" s="366"/>
      <c r="AUR403" s="366"/>
      <c r="AUS403" s="366"/>
      <c r="AUT403" s="366"/>
      <c r="AUU403" s="366"/>
      <c r="AUV403" s="366"/>
      <c r="AUW403" s="366"/>
      <c r="AUX403" s="366"/>
      <c r="AUY403" s="366"/>
      <c r="AUZ403" s="366"/>
      <c r="AVA403" s="366"/>
      <c r="AVB403" s="366"/>
      <c r="AVC403" s="366"/>
      <c r="AVD403" s="366"/>
      <c r="AVE403" s="366"/>
      <c r="AVF403" s="366"/>
      <c r="AVG403" s="366"/>
      <c r="AVH403" s="366"/>
      <c r="AVI403" s="366"/>
      <c r="AVJ403" s="366"/>
      <c r="AVK403" s="366"/>
      <c r="AVL403" s="366"/>
      <c r="AVM403" s="366"/>
      <c r="AVN403" s="366"/>
      <c r="AVO403" s="366"/>
      <c r="AVP403" s="366"/>
      <c r="AVQ403" s="366"/>
      <c r="AVR403" s="366"/>
      <c r="AVS403" s="366"/>
      <c r="AVT403" s="366"/>
      <c r="AVU403" s="366"/>
      <c r="AVV403" s="366"/>
      <c r="AVW403" s="366"/>
      <c r="AVX403" s="366"/>
      <c r="AVY403" s="366"/>
      <c r="AVZ403" s="366"/>
      <c r="AWA403" s="366"/>
      <c r="AWB403" s="366"/>
      <c r="AWC403" s="366"/>
      <c r="AWD403" s="366"/>
      <c r="AWE403" s="366"/>
      <c r="AWF403" s="366"/>
      <c r="AWG403" s="366"/>
      <c r="AWH403" s="366"/>
      <c r="AWI403" s="366"/>
      <c r="AWJ403" s="366"/>
      <c r="AWK403" s="366"/>
      <c r="AWL403" s="366"/>
      <c r="AWM403" s="366"/>
      <c r="AWN403" s="366"/>
      <c r="AWO403" s="366"/>
      <c r="AWP403" s="366"/>
      <c r="AWQ403" s="366"/>
      <c r="AWR403" s="366"/>
      <c r="AWS403" s="366"/>
      <c r="AWT403" s="366"/>
      <c r="AWU403" s="366"/>
      <c r="AWV403" s="366"/>
      <c r="AWW403" s="366"/>
      <c r="AWX403" s="366"/>
      <c r="AWY403" s="366"/>
      <c r="AWZ403" s="366"/>
      <c r="AXA403" s="366"/>
      <c r="AXB403" s="366"/>
      <c r="AXC403" s="366"/>
      <c r="AXD403" s="366"/>
      <c r="AXE403" s="366"/>
      <c r="AXF403" s="366"/>
      <c r="AXG403" s="366"/>
      <c r="AXH403" s="366"/>
      <c r="AXI403" s="366"/>
      <c r="AXJ403" s="366"/>
      <c r="AXK403" s="366"/>
      <c r="AXL403" s="366"/>
      <c r="AXM403" s="366"/>
      <c r="AXN403" s="366"/>
      <c r="AXO403" s="366"/>
      <c r="AXP403" s="366"/>
      <c r="AXQ403" s="366"/>
      <c r="AXR403" s="366"/>
      <c r="AXS403" s="366"/>
      <c r="AXT403" s="366"/>
      <c r="AXU403" s="366"/>
      <c r="AXV403" s="366"/>
      <c r="AXW403" s="366"/>
      <c r="AXX403" s="366"/>
      <c r="AXY403" s="366"/>
      <c r="AXZ403" s="366"/>
      <c r="AYA403" s="366"/>
      <c r="AYB403" s="366"/>
      <c r="AYC403" s="366"/>
      <c r="AYD403" s="366"/>
      <c r="AYE403" s="366"/>
      <c r="AYF403" s="366"/>
      <c r="AYG403" s="366"/>
      <c r="AYH403" s="366"/>
      <c r="AYI403" s="366"/>
      <c r="AYJ403" s="366"/>
      <c r="AYK403" s="366"/>
      <c r="AYL403" s="366"/>
      <c r="AYM403" s="366"/>
      <c r="AYN403" s="366"/>
      <c r="AYO403" s="366"/>
      <c r="AYP403" s="366"/>
      <c r="AYQ403" s="366"/>
      <c r="AYR403" s="366"/>
      <c r="AYS403" s="366"/>
      <c r="AYT403" s="366"/>
      <c r="AYU403" s="366"/>
      <c r="AYV403" s="366"/>
      <c r="AYW403" s="366"/>
      <c r="AYX403" s="366"/>
      <c r="AYY403" s="366"/>
      <c r="AYZ403" s="366"/>
      <c r="AZA403" s="366"/>
      <c r="AZB403" s="366"/>
      <c r="AZC403" s="366"/>
      <c r="AZD403" s="366"/>
      <c r="AZE403" s="366"/>
      <c r="AZF403" s="366"/>
      <c r="AZG403" s="366"/>
      <c r="AZH403" s="366"/>
      <c r="AZI403" s="366"/>
      <c r="AZJ403" s="366"/>
      <c r="AZK403" s="366"/>
      <c r="AZL403" s="366"/>
      <c r="AZM403" s="366"/>
      <c r="AZN403" s="366"/>
      <c r="AZO403" s="366"/>
      <c r="AZP403" s="366"/>
      <c r="AZQ403" s="366"/>
      <c r="AZR403" s="366"/>
      <c r="AZS403" s="366"/>
      <c r="AZT403" s="366"/>
      <c r="AZU403" s="366"/>
      <c r="AZV403" s="366"/>
      <c r="AZW403" s="366"/>
      <c r="AZX403" s="366"/>
      <c r="AZY403" s="366"/>
      <c r="AZZ403" s="366"/>
      <c r="BAA403" s="366"/>
      <c r="BAB403" s="366"/>
      <c r="BAC403" s="366"/>
      <c r="BAD403" s="366"/>
      <c r="BAE403" s="366"/>
      <c r="BAF403" s="366"/>
      <c r="BAG403" s="366"/>
      <c r="BAH403" s="366"/>
      <c r="BAI403" s="366"/>
      <c r="BAJ403" s="366"/>
      <c r="BAK403" s="366"/>
      <c r="BAL403" s="366"/>
      <c r="BAM403" s="366"/>
      <c r="BAN403" s="366"/>
      <c r="BAO403" s="366"/>
      <c r="BAP403" s="366"/>
      <c r="BAQ403" s="366"/>
      <c r="BAR403" s="366"/>
      <c r="BAS403" s="366"/>
      <c r="BAT403" s="366"/>
      <c r="BAU403" s="366"/>
      <c r="BAV403" s="366"/>
      <c r="BAW403" s="366"/>
      <c r="BAX403" s="366"/>
      <c r="BAY403" s="366"/>
      <c r="BAZ403" s="366"/>
      <c r="BBA403" s="366"/>
      <c r="BBB403" s="366"/>
      <c r="BBC403" s="366"/>
      <c r="BBD403" s="366"/>
      <c r="BBE403" s="366"/>
      <c r="BBF403" s="366"/>
      <c r="BBG403" s="366"/>
      <c r="BBH403" s="366"/>
      <c r="BBI403" s="366"/>
      <c r="BBJ403" s="366"/>
      <c r="BBK403" s="366"/>
      <c r="BBL403" s="366"/>
      <c r="BBM403" s="366"/>
      <c r="BBN403" s="366"/>
      <c r="BBO403" s="366"/>
      <c r="BBP403" s="366"/>
      <c r="BBQ403" s="366"/>
      <c r="BBR403" s="366"/>
      <c r="BBS403" s="366"/>
      <c r="BBT403" s="366"/>
      <c r="BBU403" s="366"/>
      <c r="BBV403" s="366"/>
      <c r="BBW403" s="366"/>
      <c r="BBX403" s="366"/>
      <c r="BBY403" s="366"/>
      <c r="BBZ403" s="366"/>
      <c r="BCA403" s="366"/>
      <c r="BCB403" s="366"/>
      <c r="BCC403" s="366"/>
      <c r="BCD403" s="366"/>
      <c r="BCE403" s="366"/>
      <c r="BCF403" s="366"/>
      <c r="BCG403" s="366"/>
      <c r="BCH403" s="366"/>
      <c r="BCI403" s="366"/>
      <c r="BCJ403" s="366"/>
      <c r="BCK403" s="366"/>
      <c r="BCL403" s="366"/>
      <c r="BCM403" s="366"/>
      <c r="BCN403" s="366"/>
      <c r="BCO403" s="366"/>
      <c r="BCP403" s="366"/>
      <c r="BCQ403" s="366"/>
      <c r="BCR403" s="366"/>
      <c r="BCS403" s="366"/>
      <c r="BCT403" s="366"/>
      <c r="BCU403" s="366"/>
      <c r="BCV403" s="366"/>
      <c r="BCW403" s="366"/>
      <c r="BCX403" s="366"/>
      <c r="BCY403" s="366"/>
      <c r="BCZ403" s="366"/>
      <c r="BDA403" s="366"/>
      <c r="BDB403" s="366"/>
      <c r="BDC403" s="366"/>
      <c r="BDD403" s="366"/>
      <c r="BDE403" s="366"/>
      <c r="BDF403" s="366"/>
      <c r="BDG403" s="366"/>
      <c r="BDH403" s="366"/>
      <c r="BDI403" s="366"/>
      <c r="BDJ403" s="366"/>
      <c r="BDK403" s="366"/>
      <c r="BDL403" s="366"/>
      <c r="BDM403" s="366"/>
      <c r="BDN403" s="366"/>
      <c r="BDO403" s="366"/>
      <c r="BDP403" s="366"/>
      <c r="BDQ403" s="366"/>
      <c r="BDR403" s="366"/>
      <c r="BDS403" s="366"/>
      <c r="BDT403" s="366"/>
      <c r="BDU403" s="366"/>
      <c r="BDV403" s="366"/>
      <c r="BDW403" s="366"/>
      <c r="BDX403" s="366"/>
      <c r="BDY403" s="366"/>
      <c r="BDZ403" s="366"/>
      <c r="BEA403" s="366"/>
      <c r="BEB403" s="366"/>
      <c r="BEC403" s="366"/>
      <c r="BED403" s="366"/>
      <c r="BEE403" s="366"/>
      <c r="BEF403" s="366"/>
      <c r="BEG403" s="366"/>
      <c r="BEH403" s="366"/>
      <c r="BEI403" s="366"/>
      <c r="BEJ403" s="366"/>
      <c r="BEK403" s="366"/>
      <c r="BEL403" s="366"/>
      <c r="BEM403" s="366"/>
      <c r="BEN403" s="366"/>
      <c r="BEO403" s="366"/>
      <c r="BEP403" s="366"/>
      <c r="BEQ403" s="366"/>
      <c r="BER403" s="366"/>
      <c r="BES403" s="366"/>
      <c r="BET403" s="366"/>
      <c r="BEU403" s="366"/>
      <c r="BEV403" s="366"/>
      <c r="BEW403" s="366"/>
      <c r="BEX403" s="366"/>
      <c r="BEY403" s="366"/>
      <c r="BEZ403" s="366"/>
      <c r="BFA403" s="366"/>
      <c r="BFB403" s="366"/>
      <c r="BFC403" s="366"/>
      <c r="BFD403" s="366"/>
      <c r="BFE403" s="366"/>
      <c r="BFF403" s="366"/>
      <c r="BFG403" s="366"/>
      <c r="BFH403" s="366"/>
      <c r="BFI403" s="366"/>
      <c r="BFJ403" s="366"/>
      <c r="BFK403" s="366"/>
      <c r="BFL403" s="366"/>
      <c r="BFM403" s="366"/>
      <c r="BFN403" s="366"/>
      <c r="BFO403" s="366"/>
      <c r="BFP403" s="366"/>
      <c r="BFQ403" s="366"/>
      <c r="BFR403" s="366"/>
      <c r="BFS403" s="366"/>
      <c r="BFT403" s="366"/>
      <c r="BFU403" s="366"/>
      <c r="BFV403" s="366"/>
      <c r="BFW403" s="366"/>
      <c r="BFX403" s="366"/>
      <c r="BFY403" s="366"/>
      <c r="BFZ403" s="366"/>
      <c r="BGA403" s="366"/>
      <c r="BGB403" s="366"/>
      <c r="BGC403" s="366"/>
      <c r="BGD403" s="366"/>
      <c r="BGE403" s="366"/>
      <c r="BGF403" s="366"/>
      <c r="BGG403" s="366"/>
      <c r="BGH403" s="366"/>
      <c r="BGI403" s="366"/>
      <c r="BGJ403" s="366"/>
      <c r="BGK403" s="366"/>
      <c r="BGL403" s="366"/>
      <c r="BGM403" s="366"/>
      <c r="BGN403" s="366"/>
      <c r="BGO403" s="366"/>
      <c r="BGP403" s="366"/>
      <c r="BGQ403" s="366"/>
      <c r="BGR403" s="366"/>
      <c r="BGS403" s="366"/>
      <c r="BGT403" s="366"/>
      <c r="BGU403" s="366"/>
      <c r="BGV403" s="366"/>
      <c r="BGW403" s="366"/>
      <c r="BGX403" s="366"/>
      <c r="BGY403" s="366"/>
      <c r="BGZ403" s="366"/>
      <c r="BHA403" s="366"/>
      <c r="BHB403" s="366"/>
      <c r="BHC403" s="366"/>
      <c r="BHD403" s="366"/>
      <c r="BHE403" s="366"/>
      <c r="BHF403" s="366"/>
      <c r="BHG403" s="366"/>
      <c r="BHH403" s="366"/>
      <c r="BHI403" s="366"/>
      <c r="BHJ403" s="366"/>
      <c r="BHK403" s="366"/>
      <c r="BHL403" s="366"/>
      <c r="BHM403" s="366"/>
      <c r="BHN403" s="366"/>
      <c r="BHO403" s="366"/>
      <c r="BHP403" s="366"/>
      <c r="BHQ403" s="366"/>
      <c r="BHR403" s="366"/>
      <c r="BHS403" s="366"/>
      <c r="BHT403" s="366"/>
      <c r="BHU403" s="366"/>
      <c r="BHV403" s="366"/>
      <c r="BHW403" s="366"/>
      <c r="BHX403" s="366"/>
      <c r="BHY403" s="366"/>
      <c r="BHZ403" s="366"/>
      <c r="BIA403" s="366"/>
      <c r="BIB403" s="366"/>
      <c r="BIC403" s="366"/>
      <c r="BID403" s="366"/>
      <c r="BIE403" s="366"/>
      <c r="BIF403" s="366"/>
      <c r="BIG403" s="366"/>
      <c r="BIH403" s="366"/>
      <c r="BII403" s="366"/>
      <c r="BIJ403" s="366"/>
      <c r="BIK403" s="366"/>
      <c r="BIL403" s="366"/>
      <c r="BIM403" s="366"/>
      <c r="BIN403" s="366"/>
      <c r="BIO403" s="366"/>
      <c r="BIP403" s="366"/>
      <c r="BIQ403" s="366"/>
      <c r="BIR403" s="366"/>
      <c r="BIS403" s="366"/>
      <c r="BIT403" s="366"/>
      <c r="BIU403" s="366"/>
      <c r="BIV403" s="366"/>
      <c r="BIW403" s="366"/>
      <c r="BIX403" s="366"/>
      <c r="BIY403" s="366"/>
      <c r="BIZ403" s="366"/>
      <c r="BJA403" s="366"/>
      <c r="BJB403" s="366"/>
      <c r="BJC403" s="366"/>
      <c r="BJD403" s="366"/>
      <c r="BJE403" s="366"/>
      <c r="BJF403" s="366"/>
      <c r="BJG403" s="366"/>
      <c r="BJH403" s="366"/>
      <c r="BJI403" s="366"/>
      <c r="BJJ403" s="366"/>
      <c r="BJK403" s="366"/>
      <c r="BJL403" s="366"/>
      <c r="BJM403" s="366"/>
      <c r="BJN403" s="366"/>
      <c r="BJO403" s="366"/>
      <c r="BJP403" s="366"/>
      <c r="BJQ403" s="366"/>
      <c r="BJR403" s="366"/>
      <c r="BJS403" s="366"/>
      <c r="BJT403" s="366"/>
      <c r="BJU403" s="366"/>
      <c r="BJV403" s="366"/>
      <c r="BJW403" s="366"/>
      <c r="BJX403" s="366"/>
      <c r="BJY403" s="366"/>
      <c r="BJZ403" s="366"/>
      <c r="BKA403" s="366"/>
      <c r="BKB403" s="366"/>
      <c r="BKC403" s="366"/>
      <c r="BKD403" s="366"/>
      <c r="BKE403" s="366"/>
      <c r="BKF403" s="366"/>
      <c r="BKG403" s="366"/>
      <c r="BKH403" s="366"/>
      <c r="BKI403" s="366"/>
      <c r="BKJ403" s="366"/>
      <c r="BKK403" s="366"/>
      <c r="BKL403" s="366"/>
      <c r="BKM403" s="366"/>
      <c r="BKN403" s="366"/>
      <c r="BKO403" s="366"/>
      <c r="BKP403" s="366"/>
      <c r="BKQ403" s="366"/>
      <c r="BKR403" s="366"/>
      <c r="BKS403" s="366"/>
      <c r="BKT403" s="366"/>
      <c r="BKU403" s="366"/>
      <c r="BKV403" s="366"/>
      <c r="BKW403" s="366"/>
      <c r="BKX403" s="366"/>
      <c r="BKY403" s="366"/>
      <c r="BKZ403" s="366"/>
      <c r="BLA403" s="366"/>
      <c r="BLB403" s="366"/>
      <c r="BLC403" s="366"/>
      <c r="BLD403" s="366"/>
      <c r="BLE403" s="366"/>
      <c r="BLF403" s="366"/>
      <c r="BLG403" s="366"/>
      <c r="BLH403" s="366"/>
      <c r="BLI403" s="366"/>
      <c r="BLJ403" s="366"/>
      <c r="BLK403" s="366"/>
      <c r="BLL403" s="366"/>
      <c r="BLM403" s="366"/>
      <c r="BLN403" s="366"/>
      <c r="BLO403" s="366"/>
      <c r="BLP403" s="366"/>
      <c r="BLQ403" s="366"/>
      <c r="BLR403" s="366"/>
      <c r="BLS403" s="366"/>
      <c r="BLT403" s="366"/>
      <c r="BLU403" s="366"/>
      <c r="BLV403" s="366"/>
      <c r="BLW403" s="366"/>
      <c r="BLX403" s="366"/>
      <c r="BLY403" s="366"/>
      <c r="BLZ403" s="366"/>
      <c r="BMA403" s="366"/>
      <c r="BMB403" s="366"/>
      <c r="BMC403" s="366"/>
      <c r="BMD403" s="366"/>
      <c r="BME403" s="366"/>
      <c r="BMF403" s="366"/>
      <c r="BMG403" s="366"/>
      <c r="BMH403" s="366"/>
      <c r="BMI403" s="366"/>
      <c r="BMJ403" s="366"/>
      <c r="BMK403" s="366"/>
      <c r="BML403" s="366"/>
      <c r="BMM403" s="366"/>
      <c r="BMN403" s="366"/>
      <c r="BMO403" s="366"/>
      <c r="BMP403" s="366"/>
      <c r="BMQ403" s="366"/>
      <c r="BMR403" s="366"/>
      <c r="BMS403" s="366"/>
      <c r="BMT403" s="366"/>
      <c r="BMU403" s="366"/>
      <c r="BMV403" s="366"/>
      <c r="BMW403" s="366"/>
      <c r="BMX403" s="366"/>
      <c r="BMY403" s="366"/>
      <c r="BMZ403" s="366"/>
      <c r="BNA403" s="366"/>
      <c r="BNB403" s="366"/>
      <c r="BNC403" s="366"/>
      <c r="BND403" s="366"/>
      <c r="BNE403" s="366"/>
      <c r="BNF403" s="366"/>
      <c r="BNG403" s="366"/>
      <c r="BNH403" s="366"/>
      <c r="BNI403" s="366"/>
      <c r="BNJ403" s="366"/>
      <c r="BNK403" s="366"/>
      <c r="BNL403" s="366"/>
      <c r="BNM403" s="366"/>
      <c r="BNN403" s="366"/>
      <c r="BNO403" s="366"/>
      <c r="BNP403" s="366"/>
      <c r="BNQ403" s="366"/>
      <c r="BNR403" s="366"/>
      <c r="BNS403" s="366"/>
      <c r="BNT403" s="366"/>
      <c r="BNU403" s="366"/>
      <c r="BNV403" s="366"/>
      <c r="BNW403" s="366"/>
      <c r="BNX403" s="366"/>
      <c r="BNY403" s="366"/>
      <c r="BNZ403" s="366"/>
      <c r="BOA403" s="366"/>
      <c r="BOB403" s="366"/>
      <c r="BOC403" s="366"/>
      <c r="BOD403" s="366"/>
      <c r="BOE403" s="366"/>
      <c r="BOF403" s="366"/>
      <c r="BOG403" s="366"/>
      <c r="BOH403" s="366"/>
      <c r="BOI403" s="366"/>
      <c r="BOJ403" s="366"/>
      <c r="BOK403" s="366"/>
      <c r="BOL403" s="366"/>
      <c r="BOM403" s="366"/>
      <c r="BON403" s="366"/>
      <c r="BOO403" s="366"/>
      <c r="BOP403" s="366"/>
      <c r="BOQ403" s="366"/>
      <c r="BOR403" s="366"/>
      <c r="BOS403" s="366"/>
      <c r="BOT403" s="366"/>
      <c r="BOU403" s="366"/>
      <c r="BOV403" s="366"/>
      <c r="BOW403" s="366"/>
      <c r="BOX403" s="366"/>
      <c r="BOY403" s="366"/>
      <c r="BOZ403" s="366"/>
      <c r="BPA403" s="366"/>
      <c r="BPB403" s="366"/>
      <c r="BPC403" s="366"/>
      <c r="BPD403" s="366"/>
      <c r="BPE403" s="366"/>
      <c r="BPF403" s="366"/>
      <c r="BPG403" s="366"/>
      <c r="BPH403" s="366"/>
      <c r="BPI403" s="366"/>
      <c r="BPJ403" s="366"/>
      <c r="BPK403" s="366"/>
      <c r="BPL403" s="366"/>
      <c r="BPM403" s="366"/>
      <c r="BPN403" s="366"/>
      <c r="BPO403" s="366"/>
      <c r="BPP403" s="366"/>
      <c r="BPQ403" s="366"/>
      <c r="BPR403" s="366"/>
      <c r="BPS403" s="366"/>
      <c r="BPT403" s="366"/>
      <c r="BPU403" s="366"/>
      <c r="BPV403" s="366"/>
      <c r="BPW403" s="366"/>
      <c r="BPX403" s="366"/>
      <c r="BPY403" s="366"/>
      <c r="BPZ403" s="366"/>
      <c r="BQA403" s="366"/>
      <c r="BQB403" s="366"/>
      <c r="BQC403" s="366"/>
      <c r="BQD403" s="366"/>
      <c r="BQE403" s="366"/>
      <c r="BQF403" s="366"/>
      <c r="BQG403" s="366"/>
      <c r="BQH403" s="366"/>
      <c r="BQI403" s="366"/>
      <c r="BQJ403" s="366"/>
      <c r="BQK403" s="366"/>
      <c r="BQL403" s="366"/>
      <c r="BQM403" s="366"/>
      <c r="BQN403" s="366"/>
      <c r="BQO403" s="366"/>
      <c r="BQP403" s="366"/>
      <c r="BQQ403" s="366"/>
      <c r="BQR403" s="366"/>
      <c r="BQS403" s="366"/>
      <c r="BQT403" s="366"/>
      <c r="BQU403" s="366"/>
      <c r="BQV403" s="366"/>
      <c r="BQW403" s="366"/>
      <c r="BQX403" s="366"/>
      <c r="BQY403" s="366"/>
      <c r="BQZ403" s="366"/>
      <c r="BRA403" s="366"/>
      <c r="BRB403" s="366"/>
      <c r="BRC403" s="366"/>
      <c r="BRD403" s="366"/>
      <c r="BRE403" s="366"/>
      <c r="BRF403" s="366"/>
      <c r="BRG403" s="366"/>
      <c r="BRH403" s="366"/>
      <c r="BRI403" s="366"/>
      <c r="BRJ403" s="366"/>
      <c r="BRK403" s="366"/>
      <c r="BRL403" s="366"/>
      <c r="BRM403" s="366"/>
      <c r="BRN403" s="366"/>
      <c r="BRO403" s="366"/>
      <c r="BRP403" s="366"/>
      <c r="BRQ403" s="366"/>
      <c r="BRR403" s="366"/>
      <c r="BRS403" s="366"/>
      <c r="BRT403" s="366"/>
      <c r="BRU403" s="366"/>
      <c r="BRV403" s="366"/>
      <c r="BRW403" s="366"/>
      <c r="BRX403" s="366"/>
      <c r="BRY403" s="366"/>
      <c r="BRZ403" s="366"/>
      <c r="BSA403" s="366"/>
      <c r="BSB403" s="366"/>
      <c r="BSC403" s="366"/>
      <c r="BSD403" s="366"/>
      <c r="BSE403" s="366"/>
      <c r="BSF403" s="366"/>
      <c r="BSG403" s="366"/>
      <c r="BSH403" s="366"/>
      <c r="BSI403" s="366"/>
      <c r="BSJ403" s="366"/>
      <c r="BSK403" s="366"/>
      <c r="BSL403" s="366"/>
      <c r="BSM403" s="366"/>
      <c r="BSN403" s="366"/>
      <c r="BSO403" s="366"/>
      <c r="BSP403" s="366"/>
      <c r="BSQ403" s="366"/>
      <c r="BSR403" s="366"/>
      <c r="BSS403" s="366"/>
      <c r="BST403" s="366"/>
      <c r="BSU403" s="366"/>
      <c r="BSV403" s="366"/>
      <c r="BSW403" s="366"/>
      <c r="BSX403" s="366"/>
      <c r="BSY403" s="366"/>
      <c r="BSZ403" s="366"/>
      <c r="BTA403" s="366"/>
      <c r="BTB403" s="366"/>
      <c r="BTC403" s="366"/>
      <c r="BTD403" s="366"/>
      <c r="BTE403" s="366"/>
      <c r="BTF403" s="366"/>
      <c r="BTG403" s="366"/>
      <c r="BTH403" s="366"/>
      <c r="BTI403" s="366"/>
      <c r="BTJ403" s="366"/>
      <c r="BTK403" s="366"/>
      <c r="BTL403" s="366"/>
      <c r="BTM403" s="366"/>
      <c r="BTN403" s="366"/>
      <c r="BTO403" s="366"/>
      <c r="BTP403" s="366"/>
      <c r="BTQ403" s="366"/>
      <c r="BTR403" s="366"/>
      <c r="BTS403" s="366"/>
      <c r="BTT403" s="366"/>
      <c r="BTU403" s="366"/>
      <c r="BTV403" s="366"/>
      <c r="BTW403" s="366"/>
      <c r="BTX403" s="366"/>
      <c r="BTY403" s="366"/>
      <c r="BTZ403" s="366"/>
      <c r="BUA403" s="366"/>
      <c r="BUB403" s="366"/>
      <c r="BUC403" s="366"/>
      <c r="BUD403" s="366"/>
      <c r="BUE403" s="366"/>
      <c r="BUF403" s="366"/>
      <c r="BUG403" s="366"/>
      <c r="BUH403" s="366"/>
      <c r="BUI403" s="366"/>
      <c r="BUJ403" s="366"/>
      <c r="BUK403" s="366"/>
      <c r="BUL403" s="366"/>
      <c r="BUM403" s="366"/>
      <c r="BUN403" s="366"/>
      <c r="BUO403" s="366"/>
      <c r="BUP403" s="366"/>
      <c r="BUQ403" s="366"/>
      <c r="BUR403" s="366"/>
      <c r="BUS403" s="366"/>
      <c r="BUT403" s="366"/>
      <c r="BUU403" s="366"/>
      <c r="BUV403" s="366"/>
      <c r="BUW403" s="366"/>
      <c r="BUX403" s="366"/>
      <c r="BUY403" s="366"/>
      <c r="BUZ403" s="366"/>
      <c r="BVA403" s="366"/>
      <c r="BVB403" s="366"/>
      <c r="BVC403" s="366"/>
      <c r="BVD403" s="366"/>
      <c r="BVE403" s="366"/>
      <c r="BVF403" s="366"/>
      <c r="BVG403" s="366"/>
      <c r="BVH403" s="366"/>
      <c r="BVI403" s="366"/>
      <c r="BVJ403" s="366"/>
      <c r="BVK403" s="366"/>
      <c r="BVL403" s="366"/>
      <c r="BVM403" s="366"/>
      <c r="BVN403" s="366"/>
      <c r="BVO403" s="366"/>
      <c r="BVP403" s="366"/>
      <c r="BVQ403" s="366"/>
      <c r="BVR403" s="366"/>
      <c r="BVS403" s="366"/>
      <c r="BVT403" s="366"/>
      <c r="BVU403" s="366"/>
      <c r="BVV403" s="366"/>
      <c r="BVW403" s="366"/>
      <c r="BVX403" s="366"/>
      <c r="BVY403" s="366"/>
      <c r="BVZ403" s="366"/>
      <c r="BWA403" s="366"/>
      <c r="BWB403" s="366"/>
      <c r="BWC403" s="366"/>
      <c r="BWD403" s="366"/>
      <c r="BWE403" s="366"/>
      <c r="BWF403" s="366"/>
      <c r="BWG403" s="366"/>
      <c r="BWH403" s="366"/>
      <c r="BWI403" s="366"/>
      <c r="BWJ403" s="366"/>
      <c r="BWK403" s="366"/>
      <c r="BWL403" s="366"/>
      <c r="BWM403" s="366"/>
      <c r="BWN403" s="366"/>
      <c r="BWO403" s="366"/>
      <c r="BWP403" s="366"/>
      <c r="BWQ403" s="366"/>
      <c r="BWR403" s="366"/>
      <c r="BWS403" s="366"/>
      <c r="BWT403" s="366"/>
      <c r="BWU403" s="366"/>
      <c r="BWV403" s="366"/>
      <c r="BWW403" s="366"/>
      <c r="BWX403" s="366"/>
      <c r="BWY403" s="366"/>
      <c r="BWZ403" s="366"/>
      <c r="BXA403" s="366"/>
      <c r="BXB403" s="366"/>
      <c r="BXC403" s="366"/>
      <c r="BXD403" s="366"/>
      <c r="BXE403" s="366"/>
      <c r="BXF403" s="366"/>
      <c r="BXG403" s="366"/>
      <c r="BXH403" s="366"/>
      <c r="BXI403" s="366"/>
      <c r="BXJ403" s="366"/>
      <c r="BXK403" s="366"/>
      <c r="BXL403" s="366"/>
      <c r="BXM403" s="366"/>
      <c r="BXN403" s="366"/>
      <c r="BXO403" s="366"/>
      <c r="BXP403" s="366"/>
      <c r="BXQ403" s="366"/>
      <c r="BXR403" s="366"/>
      <c r="BXS403" s="366"/>
      <c r="BXT403" s="366"/>
      <c r="BXU403" s="366"/>
      <c r="BXV403" s="366"/>
      <c r="BXW403" s="366"/>
      <c r="BXX403" s="366"/>
      <c r="BXY403" s="366"/>
      <c r="BXZ403" s="366"/>
      <c r="BYA403" s="366"/>
      <c r="BYB403" s="366"/>
      <c r="BYC403" s="366"/>
      <c r="BYD403" s="366"/>
      <c r="BYE403" s="366"/>
      <c r="BYF403" s="366"/>
      <c r="BYG403" s="366"/>
      <c r="BYH403" s="366"/>
      <c r="BYI403" s="366"/>
      <c r="BYJ403" s="366"/>
      <c r="BYK403" s="366"/>
      <c r="BYL403" s="366"/>
      <c r="BYM403" s="366"/>
      <c r="BYN403" s="366"/>
      <c r="BYO403" s="366"/>
      <c r="BYP403" s="366"/>
      <c r="BYQ403" s="366"/>
      <c r="BYR403" s="366"/>
      <c r="BYS403" s="366"/>
      <c r="BYT403" s="366"/>
      <c r="BYU403" s="366"/>
      <c r="BYV403" s="366"/>
      <c r="BYW403" s="366"/>
      <c r="BYX403" s="366"/>
      <c r="BYY403" s="366"/>
      <c r="BYZ403" s="366"/>
      <c r="BZA403" s="366"/>
      <c r="BZB403" s="366"/>
      <c r="BZC403" s="366"/>
      <c r="BZD403" s="366"/>
      <c r="BZE403" s="366"/>
      <c r="BZF403" s="366"/>
      <c r="BZG403" s="366"/>
      <c r="BZH403" s="366"/>
      <c r="BZI403" s="366"/>
      <c r="BZJ403" s="366"/>
      <c r="BZK403" s="366"/>
      <c r="BZL403" s="366"/>
      <c r="BZM403" s="366"/>
      <c r="BZN403" s="366"/>
      <c r="BZO403" s="366"/>
      <c r="BZP403" s="366"/>
      <c r="BZQ403" s="366"/>
      <c r="BZR403" s="366"/>
      <c r="BZS403" s="366"/>
      <c r="BZT403" s="366"/>
      <c r="BZU403" s="366"/>
      <c r="BZV403" s="366"/>
      <c r="BZW403" s="366"/>
      <c r="BZX403" s="366"/>
      <c r="BZY403" s="366"/>
      <c r="BZZ403" s="366"/>
      <c r="CAA403" s="366"/>
      <c r="CAB403" s="366"/>
      <c r="CAC403" s="366"/>
      <c r="CAD403" s="366"/>
      <c r="CAE403" s="366"/>
      <c r="CAF403" s="366"/>
      <c r="CAG403" s="366"/>
      <c r="CAH403" s="366"/>
      <c r="CAI403" s="366"/>
      <c r="CAJ403" s="366"/>
      <c r="CAK403" s="366"/>
      <c r="CAL403" s="366"/>
      <c r="CAM403" s="366"/>
      <c r="CAN403" s="366"/>
      <c r="CAO403" s="366"/>
      <c r="CAP403" s="366"/>
      <c r="CAQ403" s="366"/>
      <c r="CAR403" s="366"/>
      <c r="CAS403" s="366"/>
      <c r="CAT403" s="366"/>
      <c r="CAU403" s="366"/>
      <c r="CAV403" s="366"/>
      <c r="CAW403" s="366"/>
      <c r="CAX403" s="366"/>
      <c r="CAY403" s="366"/>
      <c r="CAZ403" s="366"/>
      <c r="CBA403" s="366"/>
      <c r="CBB403" s="366"/>
      <c r="CBC403" s="366"/>
      <c r="CBD403" s="366"/>
      <c r="CBE403" s="366"/>
      <c r="CBF403" s="366"/>
      <c r="CBG403" s="366"/>
      <c r="CBH403" s="366"/>
      <c r="CBI403" s="366"/>
      <c r="CBJ403" s="366"/>
      <c r="CBK403" s="366"/>
      <c r="CBL403" s="366"/>
      <c r="CBM403" s="366"/>
      <c r="CBN403" s="366"/>
      <c r="CBO403" s="366"/>
      <c r="CBP403" s="366"/>
      <c r="CBQ403" s="366"/>
      <c r="CBR403" s="366"/>
      <c r="CBS403" s="366"/>
      <c r="CBT403" s="366"/>
      <c r="CBU403" s="366"/>
      <c r="CBV403" s="366"/>
      <c r="CBW403" s="366"/>
      <c r="CBX403" s="366"/>
      <c r="CBY403" s="366"/>
      <c r="CBZ403" s="366"/>
      <c r="CCA403" s="366"/>
      <c r="CCB403" s="366"/>
      <c r="CCC403" s="366"/>
      <c r="CCD403" s="366"/>
      <c r="CCE403" s="366"/>
      <c r="CCF403" s="366"/>
      <c r="CCG403" s="366"/>
      <c r="CCH403" s="366"/>
      <c r="CCI403" s="366"/>
      <c r="CCJ403" s="366"/>
      <c r="CCK403" s="366"/>
      <c r="CCL403" s="366"/>
      <c r="CCM403" s="366"/>
      <c r="CCN403" s="366"/>
      <c r="CCO403" s="366"/>
      <c r="CCP403" s="366"/>
      <c r="CCQ403" s="366"/>
      <c r="CCR403" s="366"/>
      <c r="CCS403" s="366"/>
      <c r="CCT403" s="366"/>
      <c r="CCU403" s="366"/>
      <c r="CCV403" s="366"/>
      <c r="CCW403" s="366"/>
      <c r="CCX403" s="366"/>
      <c r="CCY403" s="366"/>
      <c r="CCZ403" s="366"/>
      <c r="CDA403" s="366"/>
      <c r="CDB403" s="366"/>
      <c r="CDC403" s="366"/>
      <c r="CDD403" s="366"/>
      <c r="CDE403" s="366"/>
      <c r="CDF403" s="366"/>
      <c r="CDG403" s="366"/>
      <c r="CDH403" s="366"/>
      <c r="CDI403" s="366"/>
      <c r="CDJ403" s="366"/>
      <c r="CDK403" s="366"/>
      <c r="CDL403" s="366"/>
      <c r="CDM403" s="366"/>
      <c r="CDN403" s="366"/>
      <c r="CDO403" s="366"/>
      <c r="CDP403" s="366"/>
      <c r="CDQ403" s="366"/>
      <c r="CDR403" s="366"/>
      <c r="CDS403" s="366"/>
      <c r="CDT403" s="366"/>
      <c r="CDU403" s="366"/>
      <c r="CDV403" s="366"/>
      <c r="CDW403" s="366"/>
      <c r="CDX403" s="366"/>
      <c r="CDY403" s="366"/>
      <c r="CDZ403" s="366"/>
      <c r="CEA403" s="366"/>
      <c r="CEB403" s="366"/>
      <c r="CEC403" s="366"/>
      <c r="CED403" s="366"/>
      <c r="CEE403" s="366"/>
      <c r="CEF403" s="366"/>
      <c r="CEG403" s="366"/>
      <c r="CEH403" s="366"/>
      <c r="CEI403" s="366"/>
      <c r="CEJ403" s="366"/>
      <c r="CEK403" s="366"/>
      <c r="CEL403" s="366"/>
      <c r="CEM403" s="366"/>
      <c r="CEN403" s="366"/>
      <c r="CEO403" s="366"/>
      <c r="CEP403" s="366"/>
      <c r="CEQ403" s="366"/>
      <c r="CER403" s="366"/>
      <c r="CES403" s="366"/>
      <c r="CET403" s="366"/>
      <c r="CEU403" s="366"/>
      <c r="CEV403" s="366"/>
      <c r="CEW403" s="366"/>
      <c r="CEX403" s="366"/>
      <c r="CEY403" s="366"/>
      <c r="CEZ403" s="366"/>
      <c r="CFA403" s="366"/>
      <c r="CFB403" s="366"/>
      <c r="CFC403" s="366"/>
      <c r="CFD403" s="366"/>
      <c r="CFE403" s="366"/>
      <c r="CFF403" s="366"/>
      <c r="CFG403" s="366"/>
      <c r="CFH403" s="366"/>
      <c r="CFI403" s="366"/>
      <c r="CFJ403" s="366"/>
      <c r="CFK403" s="366"/>
      <c r="CFL403" s="366"/>
      <c r="CFM403" s="366"/>
      <c r="CFN403" s="366"/>
      <c r="CFO403" s="366"/>
      <c r="CFP403" s="366"/>
      <c r="CFQ403" s="366"/>
      <c r="CFR403" s="366"/>
      <c r="CFS403" s="366"/>
      <c r="CFT403" s="366"/>
      <c r="CFU403" s="366"/>
      <c r="CFV403" s="366"/>
      <c r="CFW403" s="366"/>
      <c r="CFX403" s="366"/>
      <c r="CFY403" s="366"/>
      <c r="CFZ403" s="366"/>
      <c r="CGA403" s="366"/>
      <c r="CGB403" s="366"/>
      <c r="CGC403" s="366"/>
      <c r="CGD403" s="366"/>
      <c r="CGE403" s="366"/>
      <c r="CGF403" s="366"/>
      <c r="CGG403" s="366"/>
      <c r="CGH403" s="366"/>
      <c r="CGI403" s="366"/>
      <c r="CGJ403" s="366"/>
      <c r="CGK403" s="366"/>
      <c r="CGL403" s="366"/>
      <c r="CGM403" s="366"/>
      <c r="CGN403" s="366"/>
      <c r="CGO403" s="366"/>
      <c r="CGP403" s="366"/>
      <c r="CGQ403" s="366"/>
      <c r="CGR403" s="366"/>
      <c r="CGS403" s="366"/>
      <c r="CGT403" s="366"/>
      <c r="CGU403" s="366"/>
      <c r="CGV403" s="366"/>
      <c r="CGW403" s="366"/>
      <c r="CGX403" s="366"/>
      <c r="CGY403" s="366"/>
      <c r="CGZ403" s="366"/>
      <c r="CHA403" s="366"/>
      <c r="CHB403" s="366"/>
      <c r="CHC403" s="366"/>
      <c r="CHD403" s="366"/>
      <c r="CHE403" s="366"/>
      <c r="CHF403" s="366"/>
      <c r="CHG403" s="366"/>
      <c r="CHH403" s="366"/>
      <c r="CHI403" s="366"/>
      <c r="CHJ403" s="366"/>
      <c r="CHK403" s="366"/>
      <c r="CHL403" s="366"/>
      <c r="CHM403" s="366"/>
      <c r="CHN403" s="366"/>
      <c r="CHO403" s="366"/>
      <c r="CHP403" s="366"/>
      <c r="CHQ403" s="366"/>
      <c r="CHR403" s="366"/>
      <c r="CHS403" s="366"/>
      <c r="CHT403" s="366"/>
      <c r="CHU403" s="366"/>
      <c r="CHV403" s="366"/>
      <c r="CHW403" s="366"/>
      <c r="CHX403" s="366"/>
      <c r="CHY403" s="366"/>
      <c r="CHZ403" s="366"/>
      <c r="CIA403" s="366"/>
      <c r="CIB403" s="366"/>
      <c r="CIC403" s="366"/>
      <c r="CID403" s="366"/>
      <c r="CIE403" s="366"/>
      <c r="CIF403" s="366"/>
      <c r="CIG403" s="366"/>
      <c r="CIH403" s="366"/>
      <c r="CII403" s="366"/>
      <c r="CIJ403" s="366"/>
      <c r="CIK403" s="366"/>
      <c r="CIL403" s="366"/>
      <c r="CIM403" s="366"/>
      <c r="CIN403" s="366"/>
      <c r="CIO403" s="366"/>
      <c r="CIP403" s="366"/>
      <c r="CIQ403" s="366"/>
      <c r="CIR403" s="366"/>
      <c r="CIS403" s="366"/>
      <c r="CIT403" s="366"/>
      <c r="CIU403" s="366"/>
      <c r="CIV403" s="366"/>
      <c r="CIW403" s="366"/>
      <c r="CIX403" s="366"/>
      <c r="CIY403" s="366"/>
      <c r="CIZ403" s="366"/>
      <c r="CJA403" s="366"/>
      <c r="CJB403" s="366"/>
      <c r="CJC403" s="366"/>
      <c r="CJD403" s="366"/>
      <c r="CJE403" s="366"/>
      <c r="CJF403" s="366"/>
      <c r="CJG403" s="366"/>
      <c r="CJH403" s="366"/>
      <c r="CJI403" s="366"/>
      <c r="CJJ403" s="366"/>
      <c r="CJK403" s="366"/>
      <c r="CJL403" s="366"/>
      <c r="CJM403" s="366"/>
      <c r="CJN403" s="366"/>
      <c r="CJO403" s="366"/>
      <c r="CJP403" s="366"/>
      <c r="CJQ403" s="366"/>
      <c r="CJR403" s="366"/>
      <c r="CJS403" s="366"/>
      <c r="CJT403" s="366"/>
      <c r="CJU403" s="366"/>
      <c r="CJV403" s="366"/>
      <c r="CJW403" s="366"/>
      <c r="CJX403" s="366"/>
      <c r="CJY403" s="366"/>
      <c r="CJZ403" s="366"/>
      <c r="CKA403" s="366"/>
      <c r="CKB403" s="366"/>
      <c r="CKC403" s="366"/>
      <c r="CKD403" s="366"/>
      <c r="CKE403" s="366"/>
      <c r="CKF403" s="366"/>
      <c r="CKG403" s="366"/>
      <c r="CKH403" s="366"/>
      <c r="CKI403" s="366"/>
      <c r="CKJ403" s="366"/>
      <c r="CKK403" s="366"/>
      <c r="CKL403" s="366"/>
      <c r="CKM403" s="366"/>
      <c r="CKN403" s="366"/>
      <c r="CKO403" s="366"/>
      <c r="CKP403" s="366"/>
      <c r="CKQ403" s="366"/>
      <c r="CKR403" s="366"/>
      <c r="CKS403" s="366"/>
      <c r="CKT403" s="366"/>
      <c r="CKU403" s="366"/>
      <c r="CKV403" s="366"/>
      <c r="CKW403" s="366"/>
      <c r="CKX403" s="366"/>
      <c r="CKY403" s="366"/>
      <c r="CKZ403" s="366"/>
      <c r="CLA403" s="366"/>
      <c r="CLB403" s="366"/>
      <c r="CLC403" s="366"/>
      <c r="CLD403" s="366"/>
      <c r="CLE403" s="366"/>
      <c r="CLF403" s="366"/>
      <c r="CLG403" s="366"/>
      <c r="CLH403" s="366"/>
      <c r="CLI403" s="366"/>
      <c r="CLJ403" s="366"/>
      <c r="CLK403" s="366"/>
      <c r="CLL403" s="366"/>
      <c r="CLM403" s="366"/>
      <c r="CLN403" s="366"/>
      <c r="CLO403" s="366"/>
      <c r="CLP403" s="366"/>
      <c r="CLQ403" s="366"/>
      <c r="CLR403" s="366"/>
      <c r="CLS403" s="366"/>
      <c r="CLT403" s="366"/>
      <c r="CLU403" s="366"/>
      <c r="CLV403" s="366"/>
      <c r="CLW403" s="366"/>
      <c r="CLX403" s="366"/>
      <c r="CLY403" s="366"/>
      <c r="CLZ403" s="366"/>
      <c r="CMA403" s="366"/>
      <c r="CMB403" s="366"/>
      <c r="CMC403" s="366"/>
      <c r="CMD403" s="366"/>
      <c r="CME403" s="366"/>
      <c r="CMF403" s="366"/>
      <c r="CMG403" s="366"/>
      <c r="CMH403" s="366"/>
      <c r="CMI403" s="366"/>
      <c r="CMJ403" s="366"/>
      <c r="CMK403" s="366"/>
      <c r="CML403" s="366"/>
      <c r="CMM403" s="366"/>
      <c r="CMN403" s="366"/>
      <c r="CMO403" s="366"/>
      <c r="CMP403" s="366"/>
      <c r="CMQ403" s="366"/>
      <c r="CMR403" s="366"/>
      <c r="CMS403" s="366"/>
      <c r="CMT403" s="366"/>
      <c r="CMU403" s="366"/>
      <c r="CMV403" s="366"/>
      <c r="CMW403" s="366"/>
      <c r="CMX403" s="366"/>
      <c r="CMY403" s="366"/>
      <c r="CMZ403" s="366"/>
      <c r="CNA403" s="366"/>
      <c r="CNB403" s="366"/>
      <c r="CNC403" s="366"/>
      <c r="CND403" s="366"/>
      <c r="CNE403" s="366"/>
      <c r="CNF403" s="366"/>
      <c r="CNG403" s="366"/>
      <c r="CNH403" s="366"/>
      <c r="CNI403" s="366"/>
      <c r="CNJ403" s="366"/>
      <c r="CNK403" s="366"/>
      <c r="CNL403" s="366"/>
      <c r="CNM403" s="366"/>
      <c r="CNN403" s="366"/>
      <c r="CNO403" s="366"/>
      <c r="CNP403" s="366"/>
      <c r="CNQ403" s="366"/>
      <c r="CNR403" s="366"/>
      <c r="CNS403" s="366"/>
      <c r="CNT403" s="366"/>
      <c r="CNU403" s="366"/>
      <c r="CNV403" s="366"/>
      <c r="CNW403" s="366"/>
      <c r="CNX403" s="366"/>
      <c r="CNY403" s="366"/>
      <c r="CNZ403" s="366"/>
      <c r="COA403" s="366"/>
      <c r="COB403" s="366"/>
      <c r="COC403" s="366"/>
      <c r="COD403" s="366"/>
      <c r="COE403" s="366"/>
      <c r="COF403" s="366"/>
      <c r="COG403" s="366"/>
      <c r="COH403" s="366"/>
      <c r="COI403" s="366"/>
      <c r="COJ403" s="366"/>
      <c r="COK403" s="366"/>
      <c r="COL403" s="366"/>
      <c r="COM403" s="366"/>
      <c r="CON403" s="366"/>
      <c r="COO403" s="366"/>
      <c r="COP403" s="366"/>
      <c r="COQ403" s="366"/>
      <c r="COR403" s="366"/>
      <c r="COS403" s="366"/>
      <c r="COT403" s="366"/>
      <c r="COU403" s="366"/>
      <c r="COV403" s="366"/>
      <c r="COW403" s="366"/>
      <c r="COX403" s="366"/>
      <c r="COY403" s="366"/>
      <c r="COZ403" s="366"/>
      <c r="CPA403" s="366"/>
      <c r="CPB403" s="366"/>
      <c r="CPC403" s="366"/>
      <c r="CPD403" s="366"/>
      <c r="CPE403" s="366"/>
      <c r="CPF403" s="366"/>
      <c r="CPG403" s="366"/>
      <c r="CPH403" s="366"/>
      <c r="CPI403" s="366"/>
      <c r="CPJ403" s="366"/>
      <c r="CPK403" s="366"/>
      <c r="CPL403" s="366"/>
      <c r="CPM403" s="366"/>
      <c r="CPN403" s="366"/>
      <c r="CPO403" s="366"/>
      <c r="CPP403" s="366"/>
      <c r="CPQ403" s="366"/>
      <c r="CPR403" s="366"/>
      <c r="CPS403" s="366"/>
      <c r="CPT403" s="366"/>
      <c r="CPU403" s="366"/>
      <c r="CPV403" s="366"/>
      <c r="CPW403" s="366"/>
      <c r="CPX403" s="366"/>
      <c r="CPY403" s="366"/>
      <c r="CPZ403" s="366"/>
      <c r="CQA403" s="366"/>
      <c r="CQB403" s="366"/>
      <c r="CQC403" s="366"/>
      <c r="CQD403" s="366"/>
      <c r="CQE403" s="366"/>
      <c r="CQF403" s="366"/>
      <c r="CQG403" s="366"/>
      <c r="CQH403" s="366"/>
      <c r="CQI403" s="366"/>
      <c r="CQJ403" s="366"/>
      <c r="CQK403" s="366"/>
      <c r="CQL403" s="366"/>
      <c r="CQM403" s="366"/>
      <c r="CQN403" s="366"/>
      <c r="CQO403" s="366"/>
      <c r="CQP403" s="366"/>
      <c r="CQQ403" s="366"/>
      <c r="CQR403" s="366"/>
      <c r="CQS403" s="366"/>
      <c r="CQT403" s="366"/>
      <c r="CQU403" s="366"/>
      <c r="CQV403" s="366"/>
      <c r="CQW403" s="366"/>
      <c r="CQX403" s="366"/>
      <c r="CQY403" s="366"/>
      <c r="CQZ403" s="366"/>
      <c r="CRA403" s="366"/>
      <c r="CRB403" s="366"/>
      <c r="CRC403" s="366"/>
      <c r="CRD403" s="366"/>
      <c r="CRE403" s="366"/>
      <c r="CRF403" s="366"/>
      <c r="CRG403" s="366"/>
      <c r="CRH403" s="366"/>
      <c r="CRI403" s="366"/>
      <c r="CRJ403" s="366"/>
      <c r="CRK403" s="366"/>
      <c r="CRL403" s="366"/>
      <c r="CRM403" s="366"/>
      <c r="CRN403" s="366"/>
      <c r="CRO403" s="366"/>
      <c r="CRP403" s="366"/>
      <c r="CRQ403" s="366"/>
      <c r="CRR403" s="366"/>
      <c r="CRS403" s="366"/>
      <c r="CRT403" s="366"/>
      <c r="CRU403" s="366"/>
      <c r="CRV403" s="366"/>
      <c r="CRW403" s="366"/>
      <c r="CRX403" s="366"/>
      <c r="CRY403" s="366"/>
      <c r="CRZ403" s="366"/>
      <c r="CSA403" s="366"/>
      <c r="CSB403" s="366"/>
      <c r="CSC403" s="366"/>
      <c r="CSD403" s="366"/>
      <c r="CSE403" s="366"/>
      <c r="CSF403" s="366"/>
      <c r="CSG403" s="366"/>
      <c r="CSH403" s="366"/>
      <c r="CSI403" s="366"/>
      <c r="CSJ403" s="366"/>
      <c r="CSK403" s="366"/>
      <c r="CSL403" s="366"/>
      <c r="CSM403" s="366"/>
      <c r="CSN403" s="366"/>
      <c r="CSO403" s="366"/>
      <c r="CSP403" s="366"/>
      <c r="CSQ403" s="366"/>
      <c r="CSR403" s="366"/>
      <c r="CSS403" s="366"/>
      <c r="CST403" s="366"/>
      <c r="CSU403" s="366"/>
      <c r="CSV403" s="366"/>
      <c r="CSW403" s="366"/>
      <c r="CSX403" s="366"/>
      <c r="CSY403" s="366"/>
      <c r="CSZ403" s="366"/>
      <c r="CTA403" s="366"/>
      <c r="CTB403" s="366"/>
      <c r="CTC403" s="366"/>
      <c r="CTD403" s="366"/>
      <c r="CTE403" s="366"/>
      <c r="CTF403" s="366"/>
      <c r="CTG403" s="366"/>
      <c r="CTH403" s="366"/>
      <c r="CTI403" s="366"/>
      <c r="CTJ403" s="366"/>
      <c r="CTK403" s="366"/>
      <c r="CTL403" s="366"/>
      <c r="CTM403" s="366"/>
      <c r="CTN403" s="366"/>
      <c r="CTO403" s="366"/>
      <c r="CTP403" s="366"/>
      <c r="CTQ403" s="366"/>
      <c r="CTR403" s="366"/>
      <c r="CTS403" s="366"/>
      <c r="CTT403" s="366"/>
      <c r="CTU403" s="366"/>
      <c r="CTV403" s="366"/>
      <c r="CTW403" s="366"/>
      <c r="CTX403" s="366"/>
      <c r="CTY403" s="366"/>
      <c r="CTZ403" s="366"/>
      <c r="CUA403" s="366"/>
      <c r="CUB403" s="366"/>
      <c r="CUC403" s="366"/>
      <c r="CUD403" s="366"/>
      <c r="CUE403" s="366"/>
      <c r="CUF403" s="366"/>
      <c r="CUG403" s="366"/>
      <c r="CUH403" s="366"/>
      <c r="CUI403" s="366"/>
      <c r="CUJ403" s="366"/>
      <c r="CUK403" s="366"/>
      <c r="CUL403" s="366"/>
      <c r="CUM403" s="366"/>
      <c r="CUN403" s="366"/>
      <c r="CUO403" s="366"/>
      <c r="CUP403" s="366"/>
      <c r="CUQ403" s="366"/>
      <c r="CUR403" s="366"/>
      <c r="CUS403" s="366"/>
      <c r="CUT403" s="366"/>
      <c r="CUU403" s="366"/>
      <c r="CUV403" s="366"/>
      <c r="CUW403" s="366"/>
      <c r="CUX403" s="366"/>
      <c r="CUY403" s="366"/>
      <c r="CUZ403" s="366"/>
      <c r="CVA403" s="366"/>
      <c r="CVB403" s="366"/>
      <c r="CVC403" s="366"/>
      <c r="CVD403" s="366"/>
      <c r="CVE403" s="366"/>
      <c r="CVF403" s="366"/>
      <c r="CVG403" s="366"/>
      <c r="CVH403" s="366"/>
      <c r="CVI403" s="366"/>
      <c r="CVJ403" s="366"/>
      <c r="CVK403" s="366"/>
      <c r="CVL403" s="366"/>
      <c r="CVM403" s="366"/>
      <c r="CVN403" s="366"/>
      <c r="CVO403" s="366"/>
      <c r="CVP403" s="366"/>
      <c r="CVQ403" s="366"/>
      <c r="CVR403" s="366"/>
      <c r="CVS403" s="366"/>
      <c r="CVT403" s="366"/>
      <c r="CVU403" s="366"/>
      <c r="CVV403" s="366"/>
      <c r="CVW403" s="366"/>
      <c r="CVX403" s="366"/>
      <c r="CVY403" s="366"/>
      <c r="CVZ403" s="366"/>
      <c r="CWA403" s="366"/>
      <c r="CWB403" s="366"/>
      <c r="CWC403" s="366"/>
      <c r="CWD403" s="366"/>
      <c r="CWE403" s="366"/>
      <c r="CWF403" s="366"/>
      <c r="CWG403" s="366"/>
      <c r="CWH403" s="366"/>
      <c r="CWI403" s="366"/>
      <c r="CWJ403" s="366"/>
      <c r="CWK403" s="366"/>
      <c r="CWL403" s="366"/>
      <c r="CWM403" s="366"/>
      <c r="CWN403" s="366"/>
      <c r="CWO403" s="366"/>
      <c r="CWP403" s="366"/>
      <c r="CWQ403" s="366"/>
      <c r="CWR403" s="366"/>
      <c r="CWS403" s="366"/>
      <c r="CWT403" s="366"/>
      <c r="CWU403" s="366"/>
      <c r="CWV403" s="366"/>
      <c r="CWW403" s="366"/>
      <c r="CWX403" s="366"/>
      <c r="CWY403" s="366"/>
      <c r="CWZ403" s="366"/>
      <c r="CXA403" s="366"/>
      <c r="CXB403" s="366"/>
      <c r="CXC403" s="366"/>
      <c r="CXD403" s="366"/>
      <c r="CXE403" s="366"/>
      <c r="CXF403" s="366"/>
      <c r="CXG403" s="366"/>
      <c r="CXH403" s="366"/>
      <c r="CXI403" s="366"/>
      <c r="CXJ403" s="366"/>
      <c r="CXK403" s="366"/>
      <c r="CXL403" s="366"/>
      <c r="CXM403" s="366"/>
      <c r="CXN403" s="366"/>
      <c r="CXO403" s="366"/>
      <c r="CXP403" s="366"/>
      <c r="CXQ403" s="366"/>
      <c r="CXR403" s="366"/>
      <c r="CXS403" s="366"/>
      <c r="CXT403" s="366"/>
      <c r="CXU403" s="366"/>
      <c r="CXV403" s="366"/>
      <c r="CXW403" s="366"/>
      <c r="CXX403" s="366"/>
      <c r="CXY403" s="366"/>
      <c r="CXZ403" s="366"/>
      <c r="CYA403" s="366"/>
      <c r="CYB403" s="366"/>
      <c r="CYC403" s="366"/>
      <c r="CYD403" s="366"/>
      <c r="CYE403" s="366"/>
      <c r="CYF403" s="366"/>
      <c r="CYG403" s="366"/>
      <c r="CYH403" s="366"/>
      <c r="CYI403" s="366"/>
      <c r="CYJ403" s="366"/>
      <c r="CYK403" s="366"/>
      <c r="CYL403" s="366"/>
      <c r="CYM403" s="366"/>
      <c r="CYN403" s="366"/>
      <c r="CYO403" s="366"/>
      <c r="CYP403" s="366"/>
      <c r="CYQ403" s="366"/>
      <c r="CYR403" s="366"/>
      <c r="CYS403" s="366"/>
      <c r="CYT403" s="366"/>
      <c r="CYU403" s="366"/>
      <c r="CYV403" s="366"/>
      <c r="CYW403" s="366"/>
      <c r="CYX403" s="366"/>
      <c r="CYY403" s="366"/>
      <c r="CYZ403" s="366"/>
      <c r="CZA403" s="366"/>
      <c r="CZB403" s="366"/>
      <c r="CZC403" s="366"/>
      <c r="CZD403" s="366"/>
      <c r="CZE403" s="366"/>
      <c r="CZF403" s="366"/>
      <c r="CZG403" s="366"/>
      <c r="CZH403" s="366"/>
      <c r="CZI403" s="366"/>
      <c r="CZJ403" s="366"/>
      <c r="CZK403" s="366"/>
      <c r="CZL403" s="366"/>
      <c r="CZM403" s="366"/>
      <c r="CZN403" s="366"/>
      <c r="CZO403" s="366"/>
      <c r="CZP403" s="366"/>
      <c r="CZQ403" s="366"/>
      <c r="CZR403" s="366"/>
      <c r="CZS403" s="366"/>
      <c r="CZT403" s="366"/>
      <c r="CZU403" s="366"/>
      <c r="CZV403" s="366"/>
      <c r="CZW403" s="366"/>
      <c r="CZX403" s="366"/>
      <c r="CZY403" s="366"/>
      <c r="CZZ403" s="366"/>
      <c r="DAA403" s="366"/>
      <c r="DAB403" s="366"/>
      <c r="DAC403" s="366"/>
      <c r="DAD403" s="366"/>
      <c r="DAE403" s="366"/>
      <c r="DAF403" s="366"/>
      <c r="DAG403" s="366"/>
      <c r="DAH403" s="366"/>
      <c r="DAI403" s="366"/>
      <c r="DAJ403" s="366"/>
      <c r="DAK403" s="366"/>
      <c r="DAL403" s="366"/>
      <c r="DAM403" s="366"/>
      <c r="DAN403" s="366"/>
      <c r="DAO403" s="366"/>
      <c r="DAP403" s="366"/>
      <c r="DAQ403" s="366"/>
      <c r="DAR403" s="366"/>
      <c r="DAS403" s="366"/>
      <c r="DAT403" s="366"/>
      <c r="DAU403" s="366"/>
      <c r="DAV403" s="366"/>
      <c r="DAW403" s="366"/>
      <c r="DAX403" s="366"/>
      <c r="DAY403" s="366"/>
      <c r="DAZ403" s="366"/>
      <c r="DBA403" s="366"/>
      <c r="DBB403" s="366"/>
      <c r="DBC403" s="366"/>
      <c r="DBD403" s="366"/>
      <c r="DBE403" s="366"/>
      <c r="DBF403" s="366"/>
      <c r="DBG403" s="366"/>
      <c r="DBH403" s="366"/>
      <c r="DBI403" s="366"/>
      <c r="DBJ403" s="366"/>
      <c r="DBK403" s="366"/>
      <c r="DBL403" s="366"/>
      <c r="DBM403" s="366"/>
      <c r="DBN403" s="366"/>
      <c r="DBO403" s="366"/>
      <c r="DBP403" s="366"/>
      <c r="DBQ403" s="366"/>
      <c r="DBR403" s="366"/>
      <c r="DBS403" s="366"/>
      <c r="DBT403" s="366"/>
      <c r="DBU403" s="366"/>
      <c r="DBV403" s="366"/>
      <c r="DBW403" s="366"/>
      <c r="DBX403" s="366"/>
      <c r="DBY403" s="366"/>
      <c r="DBZ403" s="366"/>
      <c r="DCA403" s="366"/>
      <c r="DCB403" s="366"/>
      <c r="DCC403" s="366"/>
      <c r="DCD403" s="366"/>
      <c r="DCE403" s="366"/>
      <c r="DCF403" s="366"/>
      <c r="DCG403" s="366"/>
      <c r="DCH403" s="366"/>
      <c r="DCI403" s="366"/>
      <c r="DCJ403" s="366"/>
      <c r="DCK403" s="366"/>
      <c r="DCL403" s="366"/>
      <c r="DCM403" s="366"/>
      <c r="DCN403" s="366"/>
      <c r="DCO403" s="366"/>
      <c r="DCP403" s="366"/>
      <c r="DCQ403" s="366"/>
      <c r="DCR403" s="366"/>
      <c r="DCS403" s="366"/>
      <c r="DCT403" s="366"/>
      <c r="DCU403" s="366"/>
      <c r="DCV403" s="366"/>
      <c r="DCW403" s="366"/>
      <c r="DCX403" s="366"/>
      <c r="DCY403" s="366"/>
      <c r="DCZ403" s="366"/>
      <c r="DDA403" s="366"/>
      <c r="DDB403" s="366"/>
      <c r="DDC403" s="366"/>
      <c r="DDD403" s="366"/>
      <c r="DDE403" s="366"/>
      <c r="DDF403" s="366"/>
      <c r="DDG403" s="366"/>
      <c r="DDH403" s="366"/>
      <c r="DDI403" s="366"/>
      <c r="DDJ403" s="366"/>
      <c r="DDK403" s="366"/>
      <c r="DDL403" s="366"/>
      <c r="DDM403" s="366"/>
      <c r="DDN403" s="366"/>
      <c r="DDO403" s="366"/>
      <c r="DDP403" s="366"/>
      <c r="DDQ403" s="366"/>
      <c r="DDR403" s="366"/>
      <c r="DDS403" s="366"/>
      <c r="DDT403" s="366"/>
      <c r="DDU403" s="366"/>
      <c r="DDV403" s="366"/>
      <c r="DDW403" s="366"/>
      <c r="DDX403" s="366"/>
      <c r="DDY403" s="366"/>
      <c r="DDZ403" s="366"/>
      <c r="DEA403" s="366"/>
      <c r="DEB403" s="366"/>
      <c r="DEC403" s="366"/>
      <c r="DED403" s="366"/>
      <c r="DEE403" s="366"/>
      <c r="DEF403" s="366"/>
      <c r="DEG403" s="366"/>
      <c r="DEH403" s="366"/>
      <c r="DEI403" s="366"/>
      <c r="DEJ403" s="366"/>
      <c r="DEK403" s="366"/>
      <c r="DEL403" s="366"/>
      <c r="DEM403" s="366"/>
      <c r="DEN403" s="366"/>
      <c r="DEO403" s="366"/>
      <c r="DEP403" s="366"/>
      <c r="DEQ403" s="366"/>
      <c r="DER403" s="366"/>
      <c r="DES403" s="366"/>
      <c r="DET403" s="366"/>
      <c r="DEU403" s="366"/>
      <c r="DEV403" s="366"/>
      <c r="DEW403" s="366"/>
      <c r="DEX403" s="366"/>
      <c r="DEY403" s="366"/>
      <c r="DEZ403" s="366"/>
      <c r="DFA403" s="366"/>
      <c r="DFB403" s="366"/>
      <c r="DFC403" s="366"/>
      <c r="DFD403" s="366"/>
      <c r="DFE403" s="366"/>
      <c r="DFF403" s="366"/>
      <c r="DFG403" s="366"/>
      <c r="DFH403" s="366"/>
      <c r="DFI403" s="366"/>
      <c r="DFJ403" s="366"/>
      <c r="DFK403" s="366"/>
      <c r="DFL403" s="366"/>
      <c r="DFM403" s="366"/>
      <c r="DFN403" s="366"/>
      <c r="DFO403" s="366"/>
      <c r="DFP403" s="366"/>
      <c r="DFQ403" s="366"/>
      <c r="DFR403" s="366"/>
      <c r="DFS403" s="366"/>
      <c r="DFT403" s="366"/>
      <c r="DFU403" s="366"/>
      <c r="DFV403" s="366"/>
      <c r="DFW403" s="366"/>
      <c r="DFX403" s="366"/>
      <c r="DFY403" s="366"/>
      <c r="DFZ403" s="366"/>
      <c r="DGA403" s="366"/>
      <c r="DGB403" s="366"/>
      <c r="DGC403" s="366"/>
      <c r="DGD403" s="366"/>
      <c r="DGE403" s="366"/>
      <c r="DGF403" s="366"/>
      <c r="DGG403" s="366"/>
      <c r="DGH403" s="366"/>
      <c r="DGI403" s="366"/>
      <c r="DGJ403" s="366"/>
      <c r="DGK403" s="366"/>
      <c r="DGL403" s="366"/>
      <c r="DGM403" s="366"/>
      <c r="DGN403" s="366"/>
      <c r="DGO403" s="366"/>
      <c r="DGP403" s="366"/>
      <c r="DGQ403" s="366"/>
      <c r="DGR403" s="366"/>
      <c r="DGS403" s="366"/>
      <c r="DGT403" s="366"/>
      <c r="DGU403" s="366"/>
      <c r="DGV403" s="366"/>
      <c r="DGW403" s="366"/>
      <c r="DGX403" s="366"/>
      <c r="DGY403" s="366"/>
      <c r="DGZ403" s="366"/>
      <c r="DHA403" s="366"/>
      <c r="DHB403" s="366"/>
      <c r="DHC403" s="366"/>
      <c r="DHD403" s="366"/>
      <c r="DHE403" s="366"/>
      <c r="DHF403" s="366"/>
      <c r="DHG403" s="366"/>
      <c r="DHH403" s="366"/>
      <c r="DHI403" s="366"/>
      <c r="DHJ403" s="366"/>
      <c r="DHK403" s="366"/>
      <c r="DHL403" s="366"/>
      <c r="DHM403" s="366"/>
      <c r="DHN403" s="366"/>
      <c r="DHO403" s="366"/>
      <c r="DHP403" s="366"/>
      <c r="DHQ403" s="366"/>
      <c r="DHR403" s="366"/>
      <c r="DHS403" s="366"/>
      <c r="DHT403" s="366"/>
      <c r="DHU403" s="366"/>
      <c r="DHV403" s="366"/>
      <c r="DHW403" s="366"/>
      <c r="DHX403" s="366"/>
      <c r="DHY403" s="366"/>
      <c r="DHZ403" s="366"/>
      <c r="DIA403" s="366"/>
      <c r="DIB403" s="366"/>
      <c r="DIC403" s="366"/>
      <c r="DID403" s="366"/>
      <c r="DIE403" s="366"/>
      <c r="DIF403" s="366"/>
      <c r="DIG403" s="366"/>
      <c r="DIH403" s="366"/>
      <c r="DII403" s="366"/>
      <c r="DIJ403" s="366"/>
      <c r="DIK403" s="366"/>
      <c r="DIL403" s="366"/>
      <c r="DIM403" s="366"/>
      <c r="DIN403" s="366"/>
      <c r="DIO403" s="366"/>
      <c r="DIP403" s="366"/>
      <c r="DIQ403" s="366"/>
      <c r="DIR403" s="366"/>
      <c r="DIS403" s="366"/>
      <c r="DIT403" s="366"/>
      <c r="DIU403" s="366"/>
      <c r="DIV403" s="366"/>
      <c r="DIW403" s="366"/>
      <c r="DIX403" s="366"/>
      <c r="DIY403" s="366"/>
      <c r="DIZ403" s="366"/>
      <c r="DJA403" s="366"/>
      <c r="DJB403" s="366"/>
      <c r="DJC403" s="366"/>
      <c r="DJD403" s="366"/>
      <c r="DJE403" s="366"/>
      <c r="DJF403" s="366"/>
      <c r="DJG403" s="366"/>
      <c r="DJH403" s="366"/>
      <c r="DJI403" s="366"/>
      <c r="DJJ403" s="366"/>
      <c r="DJK403" s="366"/>
      <c r="DJL403" s="366"/>
      <c r="DJM403" s="366"/>
      <c r="DJN403" s="366"/>
      <c r="DJO403" s="366"/>
      <c r="DJP403" s="366"/>
      <c r="DJQ403" s="366"/>
      <c r="DJR403" s="366"/>
      <c r="DJS403" s="366"/>
      <c r="DJT403" s="366"/>
      <c r="DJU403" s="366"/>
      <c r="DJV403" s="366"/>
      <c r="DJW403" s="366"/>
      <c r="DJX403" s="366"/>
      <c r="DJY403" s="366"/>
      <c r="DJZ403" s="366"/>
      <c r="DKA403" s="366"/>
      <c r="DKB403" s="366"/>
      <c r="DKC403" s="366"/>
      <c r="DKD403" s="366"/>
      <c r="DKE403" s="366"/>
      <c r="DKF403" s="366"/>
      <c r="DKG403" s="366"/>
      <c r="DKH403" s="366"/>
      <c r="DKI403" s="366"/>
      <c r="DKJ403" s="366"/>
      <c r="DKK403" s="366"/>
      <c r="DKL403" s="366"/>
      <c r="DKM403" s="366"/>
      <c r="DKN403" s="366"/>
      <c r="DKO403" s="366"/>
      <c r="DKP403" s="366"/>
      <c r="DKQ403" s="366"/>
      <c r="DKR403" s="366"/>
      <c r="DKS403" s="366"/>
      <c r="DKT403" s="366"/>
      <c r="DKU403" s="366"/>
      <c r="DKV403" s="366"/>
      <c r="DKW403" s="366"/>
      <c r="DKX403" s="366"/>
      <c r="DKY403" s="366"/>
      <c r="DKZ403" s="366"/>
      <c r="DLA403" s="366"/>
      <c r="DLB403" s="366"/>
      <c r="DLC403" s="366"/>
      <c r="DLD403" s="366"/>
      <c r="DLE403" s="366"/>
      <c r="DLF403" s="366"/>
      <c r="DLG403" s="366"/>
      <c r="DLH403" s="366"/>
      <c r="DLI403" s="366"/>
      <c r="DLJ403" s="366"/>
      <c r="DLK403" s="366"/>
      <c r="DLL403" s="366"/>
      <c r="DLM403" s="366"/>
      <c r="DLN403" s="366"/>
      <c r="DLO403" s="366"/>
      <c r="DLP403" s="366"/>
      <c r="DLQ403" s="366"/>
      <c r="DLR403" s="366"/>
      <c r="DLS403" s="366"/>
      <c r="DLT403" s="366"/>
      <c r="DLU403" s="366"/>
      <c r="DLV403" s="366"/>
      <c r="DLW403" s="366"/>
      <c r="DLX403" s="366"/>
      <c r="DLY403" s="366"/>
      <c r="DLZ403" s="366"/>
      <c r="DMA403" s="366"/>
      <c r="DMB403" s="366"/>
      <c r="DMC403" s="366"/>
      <c r="DMD403" s="366"/>
      <c r="DME403" s="366"/>
      <c r="DMF403" s="366"/>
      <c r="DMG403" s="366"/>
      <c r="DMH403" s="366"/>
      <c r="DMI403" s="366"/>
      <c r="DMJ403" s="366"/>
      <c r="DMK403" s="366"/>
      <c r="DML403" s="366"/>
      <c r="DMM403" s="366"/>
      <c r="DMN403" s="366"/>
      <c r="DMO403" s="366"/>
      <c r="DMP403" s="366"/>
      <c r="DMQ403" s="366"/>
      <c r="DMR403" s="366"/>
      <c r="DMS403" s="366"/>
      <c r="DMT403" s="366"/>
      <c r="DMU403" s="366"/>
      <c r="DMV403" s="366"/>
      <c r="DMW403" s="366"/>
      <c r="DMX403" s="366"/>
      <c r="DMY403" s="366"/>
      <c r="DMZ403" s="366"/>
      <c r="DNA403" s="366"/>
      <c r="DNB403" s="366"/>
      <c r="DNC403" s="366"/>
      <c r="DND403" s="366"/>
      <c r="DNE403" s="366"/>
      <c r="DNF403" s="366"/>
      <c r="DNG403" s="366"/>
      <c r="DNH403" s="366"/>
      <c r="DNI403" s="366"/>
      <c r="DNJ403" s="366"/>
      <c r="DNK403" s="366"/>
      <c r="DNL403" s="366"/>
      <c r="DNM403" s="366"/>
      <c r="DNN403" s="366"/>
      <c r="DNO403" s="366"/>
      <c r="DNP403" s="366"/>
      <c r="DNQ403" s="366"/>
      <c r="DNR403" s="366"/>
      <c r="DNS403" s="366"/>
      <c r="DNT403" s="366"/>
      <c r="DNU403" s="366"/>
      <c r="DNV403" s="366"/>
      <c r="DNW403" s="366"/>
      <c r="DNX403" s="366"/>
      <c r="DNY403" s="366"/>
      <c r="DNZ403" s="366"/>
      <c r="DOA403" s="366"/>
      <c r="DOB403" s="366"/>
      <c r="DOC403" s="366"/>
      <c r="DOD403" s="366"/>
      <c r="DOE403" s="366"/>
      <c r="DOF403" s="366"/>
      <c r="DOG403" s="366"/>
      <c r="DOH403" s="366"/>
      <c r="DOI403" s="366"/>
      <c r="DOJ403" s="366"/>
      <c r="DOK403" s="366"/>
      <c r="DOL403" s="366"/>
      <c r="DOM403" s="366"/>
      <c r="DON403" s="366"/>
      <c r="DOO403" s="366"/>
      <c r="DOP403" s="366"/>
      <c r="DOQ403" s="366"/>
      <c r="DOR403" s="366"/>
      <c r="DOS403" s="366"/>
      <c r="DOT403" s="366"/>
      <c r="DOU403" s="366"/>
      <c r="DOV403" s="366"/>
      <c r="DOW403" s="366"/>
      <c r="DOX403" s="366"/>
      <c r="DOY403" s="366"/>
      <c r="DOZ403" s="366"/>
      <c r="DPA403" s="366"/>
      <c r="DPB403" s="366"/>
      <c r="DPC403" s="366"/>
      <c r="DPD403" s="366"/>
      <c r="DPE403" s="366"/>
      <c r="DPF403" s="366"/>
      <c r="DPG403" s="366"/>
      <c r="DPH403" s="366"/>
      <c r="DPI403" s="366"/>
      <c r="DPJ403" s="366"/>
      <c r="DPK403" s="366"/>
      <c r="DPL403" s="366"/>
      <c r="DPM403" s="366"/>
      <c r="DPN403" s="366"/>
      <c r="DPO403" s="366"/>
      <c r="DPP403" s="366"/>
      <c r="DPQ403" s="366"/>
      <c r="DPR403" s="366"/>
      <c r="DPS403" s="366"/>
      <c r="DPT403" s="366"/>
      <c r="DPU403" s="366"/>
      <c r="DPV403" s="366"/>
      <c r="DPW403" s="366"/>
      <c r="DPX403" s="366"/>
      <c r="DPY403" s="366"/>
      <c r="DPZ403" s="366"/>
      <c r="DQA403" s="366"/>
      <c r="DQB403" s="366"/>
      <c r="DQC403" s="366"/>
      <c r="DQD403" s="366"/>
      <c r="DQE403" s="366"/>
      <c r="DQF403" s="366"/>
      <c r="DQG403" s="366"/>
      <c r="DQH403" s="366"/>
      <c r="DQI403" s="366"/>
      <c r="DQJ403" s="366"/>
      <c r="DQK403" s="366"/>
      <c r="DQL403" s="366"/>
      <c r="DQM403" s="366"/>
      <c r="DQN403" s="366"/>
      <c r="DQO403" s="366"/>
      <c r="DQP403" s="366"/>
      <c r="DQQ403" s="366"/>
      <c r="DQR403" s="366"/>
      <c r="DQS403" s="366"/>
      <c r="DQT403" s="366"/>
      <c r="DQU403" s="366"/>
      <c r="DQV403" s="366"/>
      <c r="DQW403" s="366"/>
      <c r="DQX403" s="366"/>
      <c r="DQY403" s="366"/>
      <c r="DQZ403" s="366"/>
      <c r="DRA403" s="366"/>
      <c r="DRB403" s="366"/>
      <c r="DRC403" s="366"/>
      <c r="DRD403" s="366"/>
      <c r="DRE403" s="366"/>
      <c r="DRF403" s="366"/>
      <c r="DRG403" s="366"/>
      <c r="DRH403" s="366"/>
      <c r="DRI403" s="366"/>
      <c r="DRJ403" s="366"/>
      <c r="DRK403" s="366"/>
      <c r="DRL403" s="366"/>
      <c r="DRM403" s="366"/>
      <c r="DRN403" s="366"/>
      <c r="DRO403" s="366"/>
      <c r="DRP403" s="366"/>
      <c r="DRQ403" s="366"/>
      <c r="DRR403" s="366"/>
      <c r="DRS403" s="366"/>
      <c r="DRT403" s="366"/>
      <c r="DRU403" s="366"/>
      <c r="DRV403" s="366"/>
      <c r="DRW403" s="366"/>
      <c r="DRX403" s="366"/>
      <c r="DRY403" s="366"/>
      <c r="DRZ403" s="366"/>
      <c r="DSA403" s="366"/>
      <c r="DSB403" s="366"/>
      <c r="DSC403" s="366"/>
      <c r="DSD403" s="366"/>
      <c r="DSE403" s="366"/>
      <c r="DSF403" s="366"/>
      <c r="DSG403" s="366"/>
      <c r="DSH403" s="366"/>
      <c r="DSI403" s="366"/>
      <c r="DSJ403" s="366"/>
      <c r="DSK403" s="366"/>
      <c r="DSL403" s="366"/>
      <c r="DSM403" s="366"/>
      <c r="DSN403" s="366"/>
      <c r="DSO403" s="366"/>
      <c r="DSP403" s="366"/>
      <c r="DSQ403" s="366"/>
      <c r="DSR403" s="366"/>
      <c r="DSS403" s="366"/>
      <c r="DST403" s="366"/>
      <c r="DSU403" s="366"/>
      <c r="DSV403" s="366"/>
      <c r="DSW403" s="366"/>
      <c r="DSX403" s="366"/>
      <c r="DSY403" s="366"/>
      <c r="DSZ403" s="366"/>
      <c r="DTA403" s="366"/>
      <c r="DTB403" s="366"/>
      <c r="DTC403" s="366"/>
      <c r="DTD403" s="366"/>
      <c r="DTE403" s="366"/>
      <c r="DTF403" s="366"/>
      <c r="DTG403" s="366"/>
      <c r="DTH403" s="366"/>
      <c r="DTI403" s="366"/>
      <c r="DTJ403" s="366"/>
      <c r="DTK403" s="366"/>
      <c r="DTL403" s="366"/>
      <c r="DTM403" s="366"/>
      <c r="DTN403" s="366"/>
      <c r="DTO403" s="366"/>
      <c r="DTP403" s="366"/>
      <c r="DTQ403" s="366"/>
      <c r="DTR403" s="366"/>
      <c r="DTS403" s="366"/>
      <c r="DTT403" s="366"/>
      <c r="DTU403" s="366"/>
      <c r="DTV403" s="366"/>
      <c r="DTW403" s="366"/>
      <c r="DTX403" s="366"/>
      <c r="DTY403" s="366"/>
      <c r="DTZ403" s="366"/>
      <c r="DUA403" s="366"/>
      <c r="DUB403" s="366"/>
      <c r="DUC403" s="366"/>
      <c r="DUD403" s="366"/>
      <c r="DUE403" s="366"/>
      <c r="DUF403" s="366"/>
      <c r="DUG403" s="366"/>
      <c r="DUH403" s="366"/>
      <c r="DUI403" s="366"/>
      <c r="DUJ403" s="366"/>
      <c r="DUK403" s="366"/>
      <c r="DUL403" s="366"/>
      <c r="DUM403" s="366"/>
      <c r="DUN403" s="366"/>
      <c r="DUO403" s="366"/>
      <c r="DUP403" s="366"/>
      <c r="DUQ403" s="366"/>
      <c r="DUR403" s="366"/>
      <c r="DUS403" s="366"/>
      <c r="DUT403" s="366"/>
      <c r="DUU403" s="366"/>
      <c r="DUV403" s="366"/>
      <c r="DUW403" s="366"/>
      <c r="DUX403" s="366"/>
      <c r="DUY403" s="366"/>
      <c r="DUZ403" s="366"/>
      <c r="DVA403" s="366"/>
      <c r="DVB403" s="366"/>
      <c r="DVC403" s="366"/>
      <c r="DVD403" s="366"/>
      <c r="DVE403" s="366"/>
      <c r="DVF403" s="366"/>
      <c r="DVG403" s="366"/>
      <c r="DVH403" s="366"/>
      <c r="DVI403" s="366"/>
      <c r="DVJ403" s="366"/>
      <c r="DVK403" s="366"/>
      <c r="DVL403" s="366"/>
      <c r="DVM403" s="366"/>
      <c r="DVN403" s="366"/>
      <c r="DVO403" s="366"/>
      <c r="DVP403" s="366"/>
      <c r="DVQ403" s="366"/>
      <c r="DVR403" s="366"/>
      <c r="DVS403" s="366"/>
      <c r="DVT403" s="366"/>
      <c r="DVU403" s="366"/>
      <c r="DVV403" s="366"/>
      <c r="DVW403" s="366"/>
      <c r="DVX403" s="366"/>
      <c r="DVY403" s="366"/>
      <c r="DVZ403" s="366"/>
      <c r="DWA403" s="366"/>
      <c r="DWB403" s="366"/>
      <c r="DWC403" s="366"/>
      <c r="DWD403" s="366"/>
      <c r="DWE403" s="366"/>
      <c r="DWF403" s="366"/>
      <c r="DWG403" s="366"/>
      <c r="DWH403" s="366"/>
      <c r="DWI403" s="366"/>
      <c r="DWJ403" s="366"/>
      <c r="DWK403" s="366"/>
      <c r="DWL403" s="366"/>
      <c r="DWM403" s="366"/>
      <c r="DWN403" s="366"/>
      <c r="DWO403" s="366"/>
      <c r="DWP403" s="366"/>
      <c r="DWQ403" s="366"/>
      <c r="DWR403" s="366"/>
      <c r="DWS403" s="366"/>
      <c r="DWT403" s="366"/>
      <c r="DWU403" s="366"/>
      <c r="DWV403" s="366"/>
      <c r="DWW403" s="366"/>
      <c r="DWX403" s="366"/>
      <c r="DWY403" s="366"/>
      <c r="DWZ403" s="366"/>
      <c r="DXA403" s="366"/>
      <c r="DXB403" s="366"/>
      <c r="DXC403" s="366"/>
      <c r="DXD403" s="366"/>
      <c r="DXE403" s="366"/>
      <c r="DXF403" s="366"/>
      <c r="DXG403" s="366"/>
      <c r="DXH403" s="366"/>
      <c r="DXI403" s="366"/>
      <c r="DXJ403" s="366"/>
      <c r="DXK403" s="366"/>
      <c r="DXL403" s="366"/>
      <c r="DXM403" s="366"/>
      <c r="DXN403" s="366"/>
      <c r="DXO403" s="366"/>
      <c r="DXP403" s="366"/>
      <c r="DXQ403" s="366"/>
      <c r="DXR403" s="366"/>
      <c r="DXS403" s="366"/>
      <c r="DXT403" s="366"/>
      <c r="DXU403" s="366"/>
      <c r="DXV403" s="366"/>
      <c r="DXW403" s="366"/>
      <c r="DXX403" s="366"/>
      <c r="DXY403" s="366"/>
      <c r="DXZ403" s="366"/>
      <c r="DYA403" s="366"/>
      <c r="DYB403" s="366"/>
      <c r="DYC403" s="366"/>
      <c r="DYD403" s="366"/>
      <c r="DYE403" s="366"/>
      <c r="DYF403" s="366"/>
      <c r="DYG403" s="366"/>
      <c r="DYH403" s="366"/>
      <c r="DYI403" s="366"/>
      <c r="DYJ403" s="366"/>
      <c r="DYK403" s="366"/>
      <c r="DYL403" s="366"/>
      <c r="DYM403" s="366"/>
      <c r="DYN403" s="366"/>
      <c r="DYO403" s="366"/>
      <c r="DYP403" s="366"/>
      <c r="DYQ403" s="366"/>
      <c r="DYR403" s="366"/>
      <c r="DYS403" s="366"/>
      <c r="DYT403" s="366"/>
      <c r="DYU403" s="366"/>
      <c r="DYV403" s="366"/>
      <c r="DYW403" s="366"/>
      <c r="DYX403" s="366"/>
      <c r="DYY403" s="366"/>
      <c r="DYZ403" s="366"/>
      <c r="DZA403" s="366"/>
      <c r="DZB403" s="366"/>
      <c r="DZC403" s="366"/>
      <c r="DZD403" s="366"/>
      <c r="DZE403" s="366"/>
      <c r="DZF403" s="366"/>
      <c r="DZG403" s="366"/>
      <c r="DZH403" s="366"/>
      <c r="DZI403" s="366"/>
      <c r="DZJ403" s="366"/>
      <c r="DZK403" s="366"/>
      <c r="DZL403" s="366"/>
      <c r="DZM403" s="366"/>
      <c r="DZN403" s="366"/>
      <c r="DZO403" s="366"/>
      <c r="DZP403" s="366"/>
      <c r="DZQ403" s="366"/>
      <c r="DZR403" s="366"/>
      <c r="DZS403" s="366"/>
      <c r="DZT403" s="366"/>
      <c r="DZU403" s="366"/>
      <c r="DZV403" s="366"/>
      <c r="DZW403" s="366"/>
      <c r="DZX403" s="366"/>
      <c r="DZY403" s="366"/>
      <c r="DZZ403" s="366"/>
      <c r="EAA403" s="366"/>
      <c r="EAB403" s="366"/>
      <c r="EAC403" s="366"/>
      <c r="EAD403" s="366"/>
      <c r="EAE403" s="366"/>
      <c r="EAF403" s="366"/>
      <c r="EAG403" s="366"/>
      <c r="EAH403" s="366"/>
      <c r="EAI403" s="366"/>
      <c r="EAJ403" s="366"/>
      <c r="EAK403" s="366"/>
      <c r="EAL403" s="366"/>
      <c r="EAM403" s="366"/>
      <c r="EAN403" s="366"/>
      <c r="EAO403" s="366"/>
      <c r="EAP403" s="366"/>
      <c r="EAQ403" s="366"/>
      <c r="EAR403" s="366"/>
      <c r="EAS403" s="366"/>
      <c r="EAT403" s="366"/>
      <c r="EAU403" s="366"/>
      <c r="EAV403" s="366"/>
      <c r="EAW403" s="366"/>
      <c r="EAX403" s="366"/>
      <c r="EAY403" s="366"/>
      <c r="EAZ403" s="366"/>
      <c r="EBA403" s="366"/>
      <c r="EBB403" s="366"/>
      <c r="EBC403" s="366"/>
      <c r="EBD403" s="366"/>
      <c r="EBE403" s="366"/>
      <c r="EBF403" s="366"/>
      <c r="EBG403" s="366"/>
      <c r="EBH403" s="366"/>
      <c r="EBI403" s="366"/>
      <c r="EBJ403" s="366"/>
      <c r="EBK403" s="366"/>
      <c r="EBL403" s="366"/>
      <c r="EBM403" s="366"/>
      <c r="EBN403" s="366"/>
      <c r="EBO403" s="366"/>
      <c r="EBP403" s="366"/>
      <c r="EBQ403" s="366"/>
      <c r="EBR403" s="366"/>
      <c r="EBS403" s="366"/>
      <c r="EBT403" s="366"/>
      <c r="EBU403" s="366"/>
      <c r="EBV403" s="366"/>
      <c r="EBW403" s="366"/>
      <c r="EBX403" s="366"/>
      <c r="EBY403" s="366"/>
      <c r="EBZ403" s="366"/>
      <c r="ECA403" s="366"/>
      <c r="ECB403" s="366"/>
      <c r="ECC403" s="366"/>
      <c r="ECD403" s="366"/>
      <c r="ECE403" s="366"/>
      <c r="ECF403" s="366"/>
      <c r="ECG403" s="366"/>
      <c r="ECH403" s="366"/>
      <c r="ECI403" s="366"/>
      <c r="ECJ403" s="366"/>
      <c r="ECK403" s="366"/>
      <c r="ECL403" s="366"/>
      <c r="ECM403" s="366"/>
      <c r="ECN403" s="366"/>
      <c r="ECO403" s="366"/>
      <c r="ECP403" s="366"/>
      <c r="ECQ403" s="366"/>
      <c r="ECR403" s="366"/>
      <c r="ECS403" s="366"/>
      <c r="ECT403" s="366"/>
      <c r="ECU403" s="366"/>
      <c r="ECV403" s="366"/>
      <c r="ECW403" s="366"/>
      <c r="ECX403" s="366"/>
      <c r="ECY403" s="366"/>
      <c r="ECZ403" s="366"/>
      <c r="EDA403" s="366"/>
      <c r="EDB403" s="366"/>
      <c r="EDC403" s="366"/>
      <c r="EDD403" s="366"/>
      <c r="EDE403" s="366"/>
      <c r="EDF403" s="366"/>
      <c r="EDG403" s="366"/>
      <c r="EDH403" s="366"/>
      <c r="EDI403" s="366"/>
      <c r="EDJ403" s="366"/>
      <c r="EDK403" s="366"/>
      <c r="EDL403" s="366"/>
      <c r="EDM403" s="366"/>
      <c r="EDN403" s="366"/>
      <c r="EDO403" s="366"/>
      <c r="EDP403" s="366"/>
      <c r="EDQ403" s="366"/>
      <c r="EDR403" s="366"/>
      <c r="EDS403" s="366"/>
      <c r="EDT403" s="366"/>
      <c r="EDU403" s="366"/>
      <c r="EDV403" s="366"/>
      <c r="EDW403" s="366"/>
      <c r="EDX403" s="366"/>
      <c r="EDY403" s="366"/>
      <c r="EDZ403" s="366"/>
      <c r="EEA403" s="366"/>
      <c r="EEB403" s="366"/>
      <c r="EEC403" s="366"/>
      <c r="EED403" s="366"/>
      <c r="EEE403" s="366"/>
      <c r="EEF403" s="366"/>
      <c r="EEG403" s="366"/>
      <c r="EEH403" s="366"/>
      <c r="EEI403" s="366"/>
      <c r="EEJ403" s="366"/>
      <c r="EEK403" s="366"/>
      <c r="EEL403" s="366"/>
      <c r="EEM403" s="366"/>
      <c r="EEN403" s="366"/>
      <c r="EEO403" s="366"/>
      <c r="EEP403" s="366"/>
      <c r="EEQ403" s="366"/>
      <c r="EER403" s="366"/>
      <c r="EES403" s="366"/>
      <c r="EET403" s="366"/>
      <c r="EEU403" s="366"/>
      <c r="EEV403" s="366"/>
      <c r="EEW403" s="366"/>
      <c r="EEX403" s="366"/>
      <c r="EEY403" s="366"/>
      <c r="EEZ403" s="366"/>
      <c r="EFA403" s="366"/>
      <c r="EFB403" s="366"/>
      <c r="EFC403" s="366"/>
      <c r="EFD403" s="366"/>
      <c r="EFE403" s="366"/>
      <c r="EFF403" s="366"/>
      <c r="EFG403" s="366"/>
      <c r="EFH403" s="366"/>
      <c r="EFI403" s="366"/>
      <c r="EFJ403" s="366"/>
      <c r="EFK403" s="366"/>
      <c r="EFL403" s="366"/>
      <c r="EFM403" s="366"/>
      <c r="EFN403" s="366"/>
      <c r="EFO403" s="366"/>
      <c r="EFP403" s="366"/>
      <c r="EFQ403" s="366"/>
      <c r="EFR403" s="366"/>
      <c r="EFS403" s="366"/>
      <c r="EFT403" s="366"/>
      <c r="EFU403" s="366"/>
      <c r="EFV403" s="366"/>
      <c r="EFW403" s="366"/>
      <c r="EFX403" s="366"/>
      <c r="EFY403" s="366"/>
      <c r="EFZ403" s="366"/>
      <c r="EGA403" s="366"/>
      <c r="EGB403" s="366"/>
      <c r="EGC403" s="366"/>
      <c r="EGD403" s="366"/>
      <c r="EGE403" s="366"/>
      <c r="EGF403" s="366"/>
      <c r="EGG403" s="366"/>
      <c r="EGH403" s="366"/>
      <c r="EGI403" s="366"/>
      <c r="EGJ403" s="366"/>
      <c r="EGK403" s="366"/>
      <c r="EGL403" s="366"/>
      <c r="EGM403" s="366"/>
      <c r="EGN403" s="366"/>
      <c r="EGO403" s="366"/>
      <c r="EGP403" s="366"/>
      <c r="EGQ403" s="366"/>
      <c r="EGR403" s="366"/>
      <c r="EGS403" s="366"/>
      <c r="EGT403" s="366"/>
      <c r="EGU403" s="366"/>
      <c r="EGV403" s="366"/>
      <c r="EGW403" s="366"/>
      <c r="EGX403" s="366"/>
      <c r="EGY403" s="366"/>
      <c r="EGZ403" s="366"/>
      <c r="EHA403" s="366"/>
      <c r="EHB403" s="366"/>
      <c r="EHC403" s="366"/>
      <c r="EHD403" s="366"/>
      <c r="EHE403" s="366"/>
      <c r="EHF403" s="366"/>
      <c r="EHG403" s="366"/>
      <c r="EHH403" s="366"/>
      <c r="EHI403" s="366"/>
      <c r="EHJ403" s="366"/>
      <c r="EHK403" s="366"/>
      <c r="EHL403" s="366"/>
      <c r="EHM403" s="366"/>
      <c r="EHN403" s="366"/>
      <c r="EHO403" s="366"/>
      <c r="EHP403" s="366"/>
      <c r="EHQ403" s="366"/>
      <c r="EHR403" s="366"/>
      <c r="EHS403" s="366"/>
      <c r="EHT403" s="366"/>
      <c r="EHU403" s="366"/>
      <c r="EHV403" s="366"/>
      <c r="EHW403" s="366"/>
      <c r="EHX403" s="366"/>
      <c r="EHY403" s="366"/>
      <c r="EHZ403" s="366"/>
      <c r="EIA403" s="366"/>
      <c r="EIB403" s="366"/>
      <c r="EIC403" s="366"/>
      <c r="EID403" s="366"/>
      <c r="EIE403" s="366"/>
      <c r="EIF403" s="366"/>
      <c r="EIG403" s="366"/>
      <c r="EIH403" s="366"/>
      <c r="EII403" s="366"/>
      <c r="EIJ403" s="366"/>
      <c r="EIK403" s="366"/>
      <c r="EIL403" s="366"/>
      <c r="EIM403" s="366"/>
      <c r="EIN403" s="366"/>
      <c r="EIO403" s="366"/>
      <c r="EIP403" s="366"/>
      <c r="EIQ403" s="366"/>
      <c r="EIR403" s="366"/>
      <c r="EIS403" s="366"/>
      <c r="EIT403" s="366"/>
      <c r="EIU403" s="366"/>
      <c r="EIV403" s="366"/>
      <c r="EIW403" s="366"/>
      <c r="EIX403" s="366"/>
      <c r="EIY403" s="366"/>
      <c r="EIZ403" s="366"/>
      <c r="EJA403" s="366"/>
      <c r="EJB403" s="366"/>
      <c r="EJC403" s="366"/>
      <c r="EJD403" s="366"/>
      <c r="EJE403" s="366"/>
      <c r="EJF403" s="366"/>
      <c r="EJG403" s="366"/>
      <c r="EJH403" s="366"/>
      <c r="EJI403" s="366"/>
      <c r="EJJ403" s="366"/>
      <c r="EJK403" s="366"/>
      <c r="EJL403" s="366"/>
      <c r="EJM403" s="366"/>
      <c r="EJN403" s="366"/>
      <c r="EJO403" s="366"/>
      <c r="EJP403" s="366"/>
      <c r="EJQ403" s="366"/>
      <c r="EJR403" s="366"/>
      <c r="EJS403" s="366"/>
      <c r="EJT403" s="366"/>
      <c r="EJU403" s="366"/>
      <c r="EJV403" s="366"/>
      <c r="EJW403" s="366"/>
      <c r="EJX403" s="366"/>
      <c r="EJY403" s="366"/>
      <c r="EJZ403" s="366"/>
      <c r="EKA403" s="366"/>
      <c r="EKB403" s="366"/>
      <c r="EKC403" s="366"/>
      <c r="EKD403" s="366"/>
      <c r="EKE403" s="366"/>
      <c r="EKF403" s="366"/>
      <c r="EKG403" s="366"/>
      <c r="EKH403" s="366"/>
      <c r="EKI403" s="366"/>
      <c r="EKJ403" s="366"/>
      <c r="EKK403" s="366"/>
      <c r="EKL403" s="366"/>
      <c r="EKM403" s="366"/>
      <c r="EKN403" s="366"/>
      <c r="EKO403" s="366"/>
      <c r="EKP403" s="366"/>
      <c r="EKQ403" s="366"/>
      <c r="EKR403" s="366"/>
      <c r="EKS403" s="366"/>
      <c r="EKT403" s="366"/>
      <c r="EKU403" s="366"/>
      <c r="EKV403" s="366"/>
      <c r="EKW403" s="366"/>
      <c r="EKX403" s="366"/>
      <c r="EKY403" s="366"/>
      <c r="EKZ403" s="366"/>
      <c r="ELA403" s="366"/>
      <c r="ELB403" s="366"/>
      <c r="ELC403" s="366"/>
      <c r="ELD403" s="366"/>
      <c r="ELE403" s="366"/>
      <c r="ELF403" s="366"/>
      <c r="ELG403" s="366"/>
      <c r="ELH403" s="366"/>
      <c r="ELI403" s="366"/>
      <c r="ELJ403" s="366"/>
      <c r="ELK403" s="366"/>
      <c r="ELL403" s="366"/>
      <c r="ELM403" s="366"/>
      <c r="ELN403" s="366"/>
      <c r="ELO403" s="366"/>
      <c r="ELP403" s="366"/>
      <c r="ELQ403" s="366"/>
      <c r="ELR403" s="366"/>
      <c r="ELS403" s="366"/>
      <c r="ELT403" s="366"/>
      <c r="ELU403" s="366"/>
      <c r="ELV403" s="366"/>
      <c r="ELW403" s="366"/>
      <c r="ELX403" s="366"/>
      <c r="ELY403" s="366"/>
      <c r="ELZ403" s="366"/>
      <c r="EMA403" s="366"/>
      <c r="EMB403" s="366"/>
      <c r="EMC403" s="366"/>
      <c r="EMD403" s="366"/>
      <c r="EME403" s="366"/>
      <c r="EMF403" s="366"/>
      <c r="EMG403" s="366"/>
      <c r="EMH403" s="366"/>
      <c r="EMI403" s="366"/>
      <c r="EMJ403" s="366"/>
      <c r="EMK403" s="366"/>
      <c r="EML403" s="366"/>
      <c r="EMM403" s="366"/>
      <c r="EMN403" s="366"/>
      <c r="EMO403" s="366"/>
      <c r="EMP403" s="366"/>
      <c r="EMQ403" s="366"/>
      <c r="EMR403" s="366"/>
      <c r="EMS403" s="366"/>
      <c r="EMT403" s="366"/>
      <c r="EMU403" s="366"/>
      <c r="EMV403" s="366"/>
      <c r="EMW403" s="366"/>
      <c r="EMX403" s="366"/>
      <c r="EMY403" s="366"/>
      <c r="EMZ403" s="366"/>
      <c r="ENA403" s="366"/>
      <c r="ENB403" s="366"/>
      <c r="ENC403" s="366"/>
      <c r="END403" s="366"/>
      <c r="ENE403" s="366"/>
      <c r="ENF403" s="366"/>
      <c r="ENG403" s="366"/>
      <c r="ENH403" s="366"/>
      <c r="ENI403" s="366"/>
      <c r="ENJ403" s="366"/>
      <c r="ENK403" s="366"/>
      <c r="ENL403" s="366"/>
      <c r="ENM403" s="366"/>
      <c r="ENN403" s="366"/>
      <c r="ENO403" s="366"/>
      <c r="ENP403" s="366"/>
      <c r="ENQ403" s="366"/>
      <c r="ENR403" s="366"/>
      <c r="ENS403" s="366"/>
      <c r="ENT403" s="366"/>
      <c r="ENU403" s="366"/>
      <c r="ENV403" s="366"/>
      <c r="ENW403" s="366"/>
      <c r="ENX403" s="366"/>
      <c r="ENY403" s="366"/>
      <c r="ENZ403" s="366"/>
      <c r="EOA403" s="366"/>
      <c r="EOB403" s="366"/>
      <c r="EOC403" s="366"/>
      <c r="EOD403" s="366"/>
      <c r="EOE403" s="366"/>
      <c r="EOF403" s="366"/>
      <c r="EOG403" s="366"/>
      <c r="EOH403" s="366"/>
      <c r="EOI403" s="366"/>
      <c r="EOJ403" s="366"/>
      <c r="EOK403" s="366"/>
      <c r="EOL403" s="366"/>
      <c r="EOM403" s="366"/>
      <c r="EON403" s="366"/>
      <c r="EOO403" s="366"/>
      <c r="EOP403" s="366"/>
      <c r="EOQ403" s="366"/>
      <c r="EOR403" s="366"/>
      <c r="EOS403" s="366"/>
      <c r="EOT403" s="366"/>
      <c r="EOU403" s="366"/>
      <c r="EOV403" s="366"/>
      <c r="EOW403" s="366"/>
      <c r="EOX403" s="366"/>
      <c r="EOY403" s="366"/>
      <c r="EOZ403" s="366"/>
      <c r="EPA403" s="366"/>
      <c r="EPB403" s="366"/>
      <c r="EPC403" s="366"/>
      <c r="EPD403" s="366"/>
      <c r="EPE403" s="366"/>
      <c r="EPF403" s="366"/>
      <c r="EPG403" s="366"/>
      <c r="EPH403" s="366"/>
      <c r="EPI403" s="366"/>
      <c r="EPJ403" s="366"/>
      <c r="EPK403" s="366"/>
      <c r="EPL403" s="366"/>
      <c r="EPM403" s="366"/>
      <c r="EPN403" s="366"/>
      <c r="EPO403" s="366"/>
      <c r="EPP403" s="366"/>
      <c r="EPQ403" s="366"/>
      <c r="EPR403" s="366"/>
      <c r="EPS403" s="366"/>
      <c r="EPT403" s="366"/>
      <c r="EPU403" s="366"/>
      <c r="EPV403" s="366"/>
      <c r="EPW403" s="366"/>
      <c r="EPX403" s="366"/>
      <c r="EPY403" s="366"/>
      <c r="EPZ403" s="366"/>
      <c r="EQA403" s="366"/>
      <c r="EQB403" s="366"/>
      <c r="EQC403" s="366"/>
      <c r="EQD403" s="366"/>
      <c r="EQE403" s="366"/>
      <c r="EQF403" s="366"/>
      <c r="EQG403" s="366"/>
      <c r="EQH403" s="366"/>
      <c r="EQI403" s="366"/>
      <c r="EQJ403" s="366"/>
      <c r="EQK403" s="366"/>
      <c r="EQL403" s="366"/>
      <c r="EQM403" s="366"/>
      <c r="EQN403" s="366"/>
      <c r="EQO403" s="366"/>
      <c r="EQP403" s="366"/>
      <c r="EQQ403" s="366"/>
      <c r="EQR403" s="366"/>
      <c r="EQS403" s="366"/>
      <c r="EQT403" s="366"/>
      <c r="EQU403" s="366"/>
      <c r="EQV403" s="366"/>
      <c r="EQW403" s="366"/>
      <c r="EQX403" s="366"/>
      <c r="EQY403" s="366"/>
      <c r="EQZ403" s="366"/>
      <c r="ERA403" s="366"/>
      <c r="ERB403" s="366"/>
      <c r="ERC403" s="366"/>
      <c r="ERD403" s="366"/>
      <c r="ERE403" s="366"/>
      <c r="ERF403" s="366"/>
      <c r="ERG403" s="366"/>
      <c r="ERH403" s="366"/>
      <c r="ERI403" s="366"/>
      <c r="ERJ403" s="366"/>
      <c r="ERK403" s="366"/>
      <c r="ERL403" s="366"/>
      <c r="ERM403" s="366"/>
      <c r="ERN403" s="366"/>
      <c r="ERO403" s="366"/>
      <c r="ERP403" s="366"/>
      <c r="ERQ403" s="366"/>
      <c r="ERR403" s="366"/>
      <c r="ERS403" s="366"/>
      <c r="ERT403" s="366"/>
      <c r="ERU403" s="366"/>
      <c r="ERV403" s="366"/>
      <c r="ERW403" s="366"/>
      <c r="ERX403" s="366"/>
      <c r="ERY403" s="366"/>
      <c r="ERZ403" s="366"/>
      <c r="ESA403" s="366"/>
      <c r="ESB403" s="366"/>
      <c r="ESC403" s="366"/>
      <c r="ESD403" s="366"/>
      <c r="ESE403" s="366"/>
      <c r="ESF403" s="366"/>
      <c r="ESG403" s="366"/>
      <c r="ESH403" s="366"/>
      <c r="ESI403" s="366"/>
      <c r="ESJ403" s="366"/>
      <c r="ESK403" s="366"/>
      <c r="ESL403" s="366"/>
      <c r="ESM403" s="366"/>
      <c r="ESN403" s="366"/>
      <c r="ESO403" s="366"/>
      <c r="ESP403" s="366"/>
      <c r="ESQ403" s="366"/>
      <c r="ESR403" s="366"/>
      <c r="ESS403" s="366"/>
      <c r="EST403" s="366"/>
      <c r="ESU403" s="366"/>
      <c r="ESV403" s="366"/>
      <c r="ESW403" s="366"/>
      <c r="ESX403" s="366"/>
      <c r="ESY403" s="366"/>
      <c r="ESZ403" s="366"/>
      <c r="ETA403" s="366"/>
      <c r="ETB403" s="366"/>
      <c r="ETC403" s="366"/>
      <c r="ETD403" s="366"/>
      <c r="ETE403" s="366"/>
      <c r="ETF403" s="366"/>
      <c r="ETG403" s="366"/>
      <c r="ETH403" s="366"/>
      <c r="ETI403" s="366"/>
      <c r="ETJ403" s="366"/>
      <c r="ETK403" s="366"/>
      <c r="ETL403" s="366"/>
      <c r="ETM403" s="366"/>
      <c r="ETN403" s="366"/>
      <c r="ETO403" s="366"/>
      <c r="ETP403" s="366"/>
      <c r="ETQ403" s="366"/>
      <c r="ETR403" s="366"/>
      <c r="ETS403" s="366"/>
      <c r="ETT403" s="366"/>
      <c r="ETU403" s="366"/>
      <c r="ETV403" s="366"/>
      <c r="ETW403" s="366"/>
      <c r="ETX403" s="366"/>
      <c r="ETY403" s="366"/>
      <c r="ETZ403" s="366"/>
      <c r="EUA403" s="366"/>
      <c r="EUB403" s="366"/>
      <c r="EUC403" s="366"/>
      <c r="EUD403" s="366"/>
      <c r="EUE403" s="366"/>
      <c r="EUF403" s="366"/>
      <c r="EUG403" s="366"/>
      <c r="EUH403" s="366"/>
      <c r="EUI403" s="366"/>
      <c r="EUJ403" s="366"/>
      <c r="EUK403" s="366"/>
      <c r="EUL403" s="366"/>
      <c r="EUM403" s="366"/>
      <c r="EUN403" s="366"/>
      <c r="EUO403" s="366"/>
      <c r="EUP403" s="366"/>
      <c r="EUQ403" s="366"/>
      <c r="EUR403" s="366"/>
      <c r="EUS403" s="366"/>
      <c r="EUT403" s="366"/>
      <c r="EUU403" s="366"/>
      <c r="EUV403" s="366"/>
      <c r="EUW403" s="366"/>
      <c r="EUX403" s="366"/>
      <c r="EUY403" s="366"/>
      <c r="EUZ403" s="366"/>
      <c r="EVA403" s="366"/>
      <c r="EVB403" s="366"/>
      <c r="EVC403" s="366"/>
      <c r="EVD403" s="366"/>
      <c r="EVE403" s="366"/>
      <c r="EVF403" s="366"/>
      <c r="EVG403" s="366"/>
      <c r="EVH403" s="366"/>
      <c r="EVI403" s="366"/>
      <c r="EVJ403" s="366"/>
      <c r="EVK403" s="366"/>
      <c r="EVL403" s="366"/>
      <c r="EVM403" s="366"/>
      <c r="EVN403" s="366"/>
      <c r="EVO403" s="366"/>
      <c r="EVP403" s="366"/>
      <c r="EVQ403" s="366"/>
      <c r="EVR403" s="366"/>
      <c r="EVS403" s="366"/>
      <c r="EVT403" s="366"/>
      <c r="EVU403" s="366"/>
      <c r="EVV403" s="366"/>
      <c r="EVW403" s="366"/>
      <c r="EVX403" s="366"/>
      <c r="EVY403" s="366"/>
      <c r="EVZ403" s="366"/>
      <c r="EWA403" s="366"/>
      <c r="EWB403" s="366"/>
      <c r="EWC403" s="366"/>
      <c r="EWD403" s="366"/>
      <c r="EWE403" s="366"/>
      <c r="EWF403" s="366"/>
      <c r="EWG403" s="366"/>
      <c r="EWH403" s="366"/>
      <c r="EWI403" s="366"/>
      <c r="EWJ403" s="366"/>
      <c r="EWK403" s="366"/>
      <c r="EWL403" s="366"/>
      <c r="EWM403" s="366"/>
      <c r="EWN403" s="366"/>
      <c r="EWO403" s="366"/>
      <c r="EWP403" s="366"/>
      <c r="EWQ403" s="366"/>
      <c r="EWR403" s="366"/>
      <c r="EWS403" s="366"/>
      <c r="EWT403" s="366"/>
      <c r="EWU403" s="366"/>
      <c r="EWV403" s="366"/>
      <c r="EWW403" s="366"/>
      <c r="EWX403" s="366"/>
      <c r="EWY403" s="366"/>
      <c r="EWZ403" s="366"/>
      <c r="EXA403" s="366"/>
      <c r="EXB403" s="366"/>
      <c r="EXC403" s="366"/>
      <c r="EXD403" s="366"/>
      <c r="EXE403" s="366"/>
      <c r="EXF403" s="366"/>
      <c r="EXG403" s="366"/>
      <c r="EXH403" s="366"/>
      <c r="EXI403" s="366"/>
      <c r="EXJ403" s="366"/>
      <c r="EXK403" s="366"/>
      <c r="EXL403" s="366"/>
      <c r="EXM403" s="366"/>
      <c r="EXN403" s="366"/>
      <c r="EXO403" s="366"/>
      <c r="EXP403" s="366"/>
      <c r="EXQ403" s="366"/>
      <c r="EXR403" s="366"/>
      <c r="EXS403" s="366"/>
      <c r="EXT403" s="366"/>
      <c r="EXU403" s="366"/>
      <c r="EXV403" s="366"/>
      <c r="EXW403" s="366"/>
      <c r="EXX403" s="366"/>
      <c r="EXY403" s="366"/>
      <c r="EXZ403" s="366"/>
      <c r="EYA403" s="366"/>
      <c r="EYB403" s="366"/>
      <c r="EYC403" s="366"/>
      <c r="EYD403" s="366"/>
      <c r="EYE403" s="366"/>
      <c r="EYF403" s="366"/>
      <c r="EYG403" s="366"/>
      <c r="EYH403" s="366"/>
      <c r="EYI403" s="366"/>
      <c r="EYJ403" s="366"/>
      <c r="EYK403" s="366"/>
      <c r="EYL403" s="366"/>
      <c r="EYM403" s="366"/>
      <c r="EYN403" s="366"/>
      <c r="EYO403" s="366"/>
      <c r="EYP403" s="366"/>
      <c r="EYQ403" s="366"/>
      <c r="EYR403" s="366"/>
      <c r="EYS403" s="366"/>
      <c r="EYT403" s="366"/>
      <c r="EYU403" s="366"/>
      <c r="EYV403" s="366"/>
      <c r="EYW403" s="366"/>
      <c r="EYX403" s="366"/>
      <c r="EYY403" s="366"/>
      <c r="EYZ403" s="366"/>
      <c r="EZA403" s="366"/>
      <c r="EZB403" s="366"/>
      <c r="EZC403" s="366"/>
      <c r="EZD403" s="366"/>
      <c r="EZE403" s="366"/>
      <c r="EZF403" s="366"/>
      <c r="EZG403" s="366"/>
      <c r="EZH403" s="366"/>
      <c r="EZI403" s="366"/>
      <c r="EZJ403" s="366"/>
      <c r="EZK403" s="366"/>
      <c r="EZL403" s="366"/>
      <c r="EZM403" s="366"/>
      <c r="EZN403" s="366"/>
      <c r="EZO403" s="366"/>
      <c r="EZP403" s="366"/>
      <c r="EZQ403" s="366"/>
      <c r="EZR403" s="366"/>
      <c r="EZS403" s="366"/>
      <c r="EZT403" s="366"/>
      <c r="EZU403" s="366"/>
      <c r="EZV403" s="366"/>
      <c r="EZW403" s="366"/>
      <c r="EZX403" s="366"/>
      <c r="EZY403" s="366"/>
      <c r="EZZ403" s="366"/>
      <c r="FAA403" s="366"/>
      <c r="FAB403" s="366"/>
      <c r="FAC403" s="366"/>
      <c r="FAD403" s="366"/>
      <c r="FAE403" s="366"/>
      <c r="FAF403" s="366"/>
      <c r="FAG403" s="366"/>
      <c r="FAH403" s="366"/>
      <c r="FAI403" s="366"/>
      <c r="FAJ403" s="366"/>
      <c r="FAK403" s="366"/>
      <c r="FAL403" s="366"/>
      <c r="FAM403" s="366"/>
      <c r="FAN403" s="366"/>
      <c r="FAO403" s="366"/>
      <c r="FAP403" s="366"/>
      <c r="FAQ403" s="366"/>
      <c r="FAR403" s="366"/>
      <c r="FAS403" s="366"/>
      <c r="FAT403" s="366"/>
      <c r="FAU403" s="366"/>
      <c r="FAV403" s="366"/>
      <c r="FAW403" s="366"/>
      <c r="FAX403" s="366"/>
      <c r="FAY403" s="366"/>
      <c r="FAZ403" s="366"/>
      <c r="FBA403" s="366"/>
      <c r="FBB403" s="366"/>
      <c r="FBC403" s="366"/>
      <c r="FBD403" s="366"/>
      <c r="FBE403" s="366"/>
      <c r="FBF403" s="366"/>
      <c r="FBG403" s="366"/>
      <c r="FBH403" s="366"/>
      <c r="FBI403" s="366"/>
      <c r="FBJ403" s="366"/>
      <c r="FBK403" s="366"/>
      <c r="FBL403" s="366"/>
      <c r="FBM403" s="366"/>
      <c r="FBN403" s="366"/>
      <c r="FBO403" s="366"/>
      <c r="FBP403" s="366"/>
      <c r="FBQ403" s="366"/>
      <c r="FBR403" s="366"/>
      <c r="FBS403" s="366"/>
      <c r="FBT403" s="366"/>
      <c r="FBU403" s="366"/>
      <c r="FBV403" s="366"/>
      <c r="FBW403" s="366"/>
      <c r="FBX403" s="366"/>
      <c r="FBY403" s="366"/>
      <c r="FBZ403" s="366"/>
      <c r="FCA403" s="366"/>
      <c r="FCB403" s="366"/>
      <c r="FCC403" s="366"/>
      <c r="FCD403" s="366"/>
      <c r="FCE403" s="366"/>
      <c r="FCF403" s="366"/>
      <c r="FCG403" s="366"/>
      <c r="FCH403" s="366"/>
      <c r="FCI403" s="366"/>
      <c r="FCJ403" s="366"/>
      <c r="FCK403" s="366"/>
      <c r="FCL403" s="366"/>
      <c r="FCM403" s="366"/>
      <c r="FCN403" s="366"/>
      <c r="FCO403" s="366"/>
      <c r="FCP403" s="366"/>
      <c r="FCQ403" s="366"/>
      <c r="FCR403" s="366"/>
      <c r="FCS403" s="366"/>
      <c r="FCT403" s="366"/>
      <c r="FCU403" s="366"/>
      <c r="FCV403" s="366"/>
      <c r="FCW403" s="366"/>
      <c r="FCX403" s="366"/>
      <c r="FCY403" s="366"/>
      <c r="FCZ403" s="366"/>
      <c r="FDA403" s="366"/>
      <c r="FDB403" s="366"/>
      <c r="FDC403" s="366"/>
      <c r="FDD403" s="366"/>
      <c r="FDE403" s="366"/>
      <c r="FDF403" s="366"/>
      <c r="FDG403" s="366"/>
      <c r="FDH403" s="366"/>
      <c r="FDI403" s="366"/>
      <c r="FDJ403" s="366"/>
      <c r="FDK403" s="366"/>
      <c r="FDL403" s="366"/>
      <c r="FDM403" s="366"/>
      <c r="FDN403" s="366"/>
      <c r="FDO403" s="366"/>
      <c r="FDP403" s="366"/>
      <c r="FDQ403" s="366"/>
      <c r="FDR403" s="366"/>
      <c r="FDS403" s="366"/>
      <c r="FDT403" s="366"/>
      <c r="FDU403" s="366"/>
      <c r="FDV403" s="366"/>
      <c r="FDW403" s="366"/>
      <c r="FDX403" s="366"/>
      <c r="FDY403" s="366"/>
      <c r="FDZ403" s="366"/>
      <c r="FEA403" s="366"/>
      <c r="FEB403" s="366"/>
      <c r="FEC403" s="366"/>
      <c r="FED403" s="366"/>
      <c r="FEE403" s="366"/>
      <c r="FEF403" s="366"/>
      <c r="FEG403" s="366"/>
      <c r="FEH403" s="366"/>
      <c r="FEI403" s="366"/>
      <c r="FEJ403" s="366"/>
      <c r="FEK403" s="366"/>
      <c r="FEL403" s="366"/>
      <c r="FEM403" s="366"/>
      <c r="FEN403" s="366"/>
      <c r="FEO403" s="366"/>
      <c r="FEP403" s="366"/>
      <c r="FEQ403" s="366"/>
      <c r="FER403" s="366"/>
      <c r="FES403" s="366"/>
      <c r="FET403" s="366"/>
      <c r="FEU403" s="366"/>
      <c r="FEV403" s="366"/>
      <c r="FEW403" s="366"/>
      <c r="FEX403" s="366"/>
      <c r="FEY403" s="366"/>
      <c r="FEZ403" s="366"/>
      <c r="FFA403" s="366"/>
      <c r="FFB403" s="366"/>
      <c r="FFC403" s="366"/>
      <c r="FFD403" s="366"/>
      <c r="FFE403" s="366"/>
      <c r="FFF403" s="366"/>
      <c r="FFG403" s="366"/>
      <c r="FFH403" s="366"/>
      <c r="FFI403" s="366"/>
      <c r="FFJ403" s="366"/>
      <c r="FFK403" s="366"/>
      <c r="FFL403" s="366"/>
      <c r="FFM403" s="366"/>
      <c r="FFN403" s="366"/>
      <c r="FFO403" s="366"/>
      <c r="FFP403" s="366"/>
      <c r="FFQ403" s="366"/>
      <c r="FFR403" s="366"/>
      <c r="FFS403" s="366"/>
      <c r="FFT403" s="366"/>
      <c r="FFU403" s="366"/>
      <c r="FFV403" s="366"/>
      <c r="FFW403" s="366"/>
      <c r="FFX403" s="366"/>
      <c r="FFY403" s="366"/>
      <c r="FFZ403" s="366"/>
      <c r="FGA403" s="366"/>
      <c r="FGB403" s="366"/>
      <c r="FGC403" s="366"/>
      <c r="FGD403" s="366"/>
      <c r="FGE403" s="366"/>
      <c r="FGF403" s="366"/>
      <c r="FGG403" s="366"/>
      <c r="FGH403" s="366"/>
      <c r="FGI403" s="366"/>
      <c r="FGJ403" s="366"/>
      <c r="FGK403" s="366"/>
      <c r="FGL403" s="366"/>
      <c r="FGM403" s="366"/>
      <c r="FGN403" s="366"/>
      <c r="FGO403" s="366"/>
      <c r="FGP403" s="366"/>
      <c r="FGQ403" s="366"/>
      <c r="FGR403" s="366"/>
      <c r="FGS403" s="366"/>
      <c r="FGT403" s="366"/>
      <c r="FGU403" s="366"/>
      <c r="FGV403" s="366"/>
      <c r="FGW403" s="366"/>
      <c r="FGX403" s="366"/>
      <c r="FGY403" s="366"/>
      <c r="FGZ403" s="366"/>
      <c r="FHA403" s="366"/>
      <c r="FHB403" s="366"/>
      <c r="FHC403" s="366"/>
      <c r="FHD403" s="366"/>
      <c r="FHE403" s="366"/>
      <c r="FHF403" s="366"/>
      <c r="FHG403" s="366"/>
      <c r="FHH403" s="366"/>
      <c r="FHI403" s="366"/>
      <c r="FHJ403" s="366"/>
      <c r="FHK403" s="366"/>
      <c r="FHL403" s="366"/>
      <c r="FHM403" s="366"/>
      <c r="FHN403" s="366"/>
      <c r="FHO403" s="366"/>
      <c r="FHP403" s="366"/>
      <c r="FHQ403" s="366"/>
      <c r="FHR403" s="366"/>
      <c r="FHS403" s="366"/>
      <c r="FHT403" s="366"/>
      <c r="FHU403" s="366"/>
      <c r="FHV403" s="366"/>
      <c r="FHW403" s="366"/>
      <c r="FHX403" s="366"/>
      <c r="FHY403" s="366"/>
      <c r="FHZ403" s="366"/>
      <c r="FIA403" s="366"/>
      <c r="FIB403" s="366"/>
      <c r="FIC403" s="366"/>
      <c r="FID403" s="366"/>
      <c r="FIE403" s="366"/>
      <c r="FIF403" s="366"/>
      <c r="FIG403" s="366"/>
      <c r="FIH403" s="366"/>
      <c r="FII403" s="366"/>
      <c r="FIJ403" s="366"/>
      <c r="FIK403" s="366"/>
      <c r="FIL403" s="366"/>
      <c r="FIM403" s="366"/>
      <c r="FIN403" s="366"/>
      <c r="FIO403" s="366"/>
      <c r="FIP403" s="366"/>
      <c r="FIQ403" s="366"/>
      <c r="FIR403" s="366"/>
      <c r="FIS403" s="366"/>
      <c r="FIT403" s="366"/>
      <c r="FIU403" s="366"/>
      <c r="FIV403" s="366"/>
      <c r="FIW403" s="366"/>
      <c r="FIX403" s="366"/>
      <c r="FIY403" s="366"/>
      <c r="FIZ403" s="366"/>
      <c r="FJA403" s="366"/>
      <c r="FJB403" s="366"/>
      <c r="FJC403" s="366"/>
      <c r="FJD403" s="366"/>
      <c r="FJE403" s="366"/>
      <c r="FJF403" s="366"/>
      <c r="FJG403" s="366"/>
      <c r="FJH403" s="366"/>
      <c r="FJI403" s="366"/>
      <c r="FJJ403" s="366"/>
      <c r="FJK403" s="366"/>
      <c r="FJL403" s="366"/>
      <c r="FJM403" s="366"/>
      <c r="FJN403" s="366"/>
      <c r="FJO403" s="366"/>
      <c r="FJP403" s="366"/>
      <c r="FJQ403" s="366"/>
      <c r="FJR403" s="366"/>
      <c r="FJS403" s="366"/>
      <c r="FJT403" s="366"/>
      <c r="FJU403" s="366"/>
      <c r="FJV403" s="366"/>
      <c r="FJW403" s="366"/>
      <c r="FJX403" s="366"/>
      <c r="FJY403" s="366"/>
      <c r="FJZ403" s="366"/>
      <c r="FKA403" s="366"/>
      <c r="FKB403" s="366"/>
      <c r="FKC403" s="366"/>
      <c r="FKD403" s="366"/>
      <c r="FKE403" s="366"/>
      <c r="FKF403" s="366"/>
      <c r="FKG403" s="366"/>
      <c r="FKH403" s="366"/>
      <c r="FKI403" s="366"/>
      <c r="FKJ403" s="366"/>
      <c r="FKK403" s="366"/>
      <c r="FKL403" s="366"/>
      <c r="FKM403" s="366"/>
      <c r="FKN403" s="366"/>
      <c r="FKO403" s="366"/>
      <c r="FKP403" s="366"/>
      <c r="FKQ403" s="366"/>
      <c r="FKR403" s="366"/>
      <c r="FKS403" s="366"/>
      <c r="FKT403" s="366"/>
      <c r="FKU403" s="366"/>
      <c r="FKV403" s="366"/>
      <c r="FKW403" s="366"/>
      <c r="FKX403" s="366"/>
      <c r="FKY403" s="366"/>
      <c r="FKZ403" s="366"/>
      <c r="FLA403" s="366"/>
      <c r="FLB403" s="366"/>
      <c r="FLC403" s="366"/>
      <c r="FLD403" s="366"/>
      <c r="FLE403" s="366"/>
      <c r="FLF403" s="366"/>
      <c r="FLG403" s="366"/>
      <c r="FLH403" s="366"/>
      <c r="FLI403" s="366"/>
      <c r="FLJ403" s="366"/>
      <c r="FLK403" s="366"/>
      <c r="FLL403" s="366"/>
      <c r="FLM403" s="366"/>
      <c r="FLN403" s="366"/>
      <c r="FLO403" s="366"/>
      <c r="FLP403" s="366"/>
      <c r="FLQ403" s="366"/>
      <c r="FLR403" s="366"/>
      <c r="FLS403" s="366"/>
      <c r="FLT403" s="366"/>
      <c r="FLU403" s="366"/>
      <c r="FLV403" s="366"/>
      <c r="FLW403" s="366"/>
      <c r="FLX403" s="366"/>
      <c r="FLY403" s="366"/>
      <c r="FLZ403" s="366"/>
      <c r="FMA403" s="366"/>
      <c r="FMB403" s="366"/>
      <c r="FMC403" s="366"/>
      <c r="FMD403" s="366"/>
      <c r="FME403" s="366"/>
      <c r="FMF403" s="366"/>
      <c r="FMG403" s="366"/>
      <c r="FMH403" s="366"/>
      <c r="FMI403" s="366"/>
      <c r="FMJ403" s="366"/>
      <c r="FMK403" s="366"/>
      <c r="FML403" s="366"/>
      <c r="FMM403" s="366"/>
      <c r="FMN403" s="366"/>
      <c r="FMO403" s="366"/>
      <c r="FMP403" s="366"/>
      <c r="FMQ403" s="366"/>
      <c r="FMR403" s="366"/>
      <c r="FMS403" s="366"/>
      <c r="FMT403" s="366"/>
      <c r="FMU403" s="366"/>
      <c r="FMV403" s="366"/>
      <c r="FMW403" s="366"/>
      <c r="FMX403" s="366"/>
      <c r="FMY403" s="366"/>
      <c r="FMZ403" s="366"/>
      <c r="FNA403" s="366"/>
      <c r="FNB403" s="366"/>
      <c r="FNC403" s="366"/>
      <c r="FND403" s="366"/>
      <c r="FNE403" s="366"/>
      <c r="FNF403" s="366"/>
      <c r="FNG403" s="366"/>
      <c r="FNH403" s="366"/>
      <c r="FNI403" s="366"/>
      <c r="FNJ403" s="366"/>
      <c r="FNK403" s="366"/>
      <c r="FNL403" s="366"/>
      <c r="FNM403" s="366"/>
      <c r="FNN403" s="366"/>
      <c r="FNO403" s="366"/>
      <c r="FNP403" s="366"/>
      <c r="FNQ403" s="366"/>
      <c r="FNR403" s="366"/>
      <c r="FNS403" s="366"/>
      <c r="FNT403" s="366"/>
      <c r="FNU403" s="366"/>
      <c r="FNV403" s="366"/>
      <c r="FNW403" s="366"/>
      <c r="FNX403" s="366"/>
      <c r="FNY403" s="366"/>
      <c r="FNZ403" s="366"/>
      <c r="FOA403" s="366"/>
      <c r="FOB403" s="366"/>
      <c r="FOC403" s="366"/>
      <c r="FOD403" s="366"/>
      <c r="FOE403" s="366"/>
      <c r="FOF403" s="366"/>
      <c r="FOG403" s="366"/>
      <c r="FOH403" s="366"/>
      <c r="FOI403" s="366"/>
      <c r="FOJ403" s="366"/>
      <c r="FOK403" s="366"/>
      <c r="FOL403" s="366"/>
      <c r="FOM403" s="366"/>
      <c r="FON403" s="366"/>
      <c r="FOO403" s="366"/>
      <c r="FOP403" s="366"/>
      <c r="FOQ403" s="366"/>
      <c r="FOR403" s="366"/>
      <c r="FOS403" s="366"/>
      <c r="FOT403" s="366"/>
      <c r="FOU403" s="366"/>
      <c r="FOV403" s="366"/>
      <c r="FOW403" s="366"/>
      <c r="FOX403" s="366"/>
      <c r="FOY403" s="366"/>
      <c r="FOZ403" s="366"/>
      <c r="FPA403" s="366"/>
      <c r="FPB403" s="366"/>
      <c r="FPC403" s="366"/>
      <c r="FPD403" s="366"/>
      <c r="FPE403" s="366"/>
      <c r="FPF403" s="366"/>
      <c r="FPG403" s="366"/>
      <c r="FPH403" s="366"/>
      <c r="FPI403" s="366"/>
      <c r="FPJ403" s="366"/>
      <c r="FPK403" s="366"/>
      <c r="FPL403" s="366"/>
      <c r="FPM403" s="366"/>
      <c r="FPN403" s="366"/>
      <c r="FPO403" s="366"/>
      <c r="FPP403" s="366"/>
      <c r="FPQ403" s="366"/>
      <c r="FPR403" s="366"/>
      <c r="FPS403" s="366"/>
      <c r="FPT403" s="366"/>
      <c r="FPU403" s="366"/>
      <c r="FPV403" s="366"/>
      <c r="FPW403" s="366"/>
      <c r="FPX403" s="366"/>
      <c r="FPY403" s="366"/>
      <c r="FPZ403" s="366"/>
      <c r="FQA403" s="366"/>
      <c r="FQB403" s="366"/>
      <c r="FQC403" s="366"/>
      <c r="FQD403" s="366"/>
      <c r="FQE403" s="366"/>
      <c r="FQF403" s="366"/>
      <c r="FQG403" s="366"/>
      <c r="FQH403" s="366"/>
      <c r="FQI403" s="366"/>
      <c r="FQJ403" s="366"/>
      <c r="FQK403" s="366"/>
      <c r="FQL403" s="366"/>
      <c r="FQM403" s="366"/>
      <c r="FQN403" s="366"/>
      <c r="FQO403" s="366"/>
      <c r="FQP403" s="366"/>
      <c r="FQQ403" s="366"/>
      <c r="FQR403" s="366"/>
      <c r="FQS403" s="366"/>
      <c r="FQT403" s="366"/>
      <c r="FQU403" s="366"/>
      <c r="FQV403" s="366"/>
      <c r="FQW403" s="366"/>
      <c r="FQX403" s="366"/>
      <c r="FQY403" s="366"/>
      <c r="FQZ403" s="366"/>
      <c r="FRA403" s="366"/>
      <c r="FRB403" s="366"/>
      <c r="FRC403" s="366"/>
      <c r="FRD403" s="366"/>
      <c r="FRE403" s="366"/>
      <c r="FRF403" s="366"/>
      <c r="FRG403" s="366"/>
      <c r="FRH403" s="366"/>
      <c r="FRI403" s="366"/>
      <c r="FRJ403" s="366"/>
      <c r="FRK403" s="366"/>
      <c r="FRL403" s="366"/>
      <c r="FRM403" s="366"/>
      <c r="FRN403" s="366"/>
      <c r="FRO403" s="366"/>
      <c r="FRP403" s="366"/>
      <c r="FRQ403" s="366"/>
      <c r="FRR403" s="366"/>
      <c r="FRS403" s="366"/>
      <c r="FRT403" s="366"/>
      <c r="FRU403" s="366"/>
      <c r="FRV403" s="366"/>
      <c r="FRW403" s="366"/>
      <c r="FRX403" s="366"/>
      <c r="FRY403" s="366"/>
      <c r="FRZ403" s="366"/>
      <c r="FSA403" s="366"/>
      <c r="FSB403" s="366"/>
      <c r="FSC403" s="366"/>
      <c r="FSD403" s="366"/>
      <c r="FSE403" s="366"/>
      <c r="FSF403" s="366"/>
      <c r="FSG403" s="366"/>
      <c r="FSH403" s="366"/>
      <c r="FSI403" s="366"/>
      <c r="FSJ403" s="366"/>
      <c r="FSK403" s="366"/>
      <c r="FSL403" s="366"/>
      <c r="FSM403" s="366"/>
      <c r="FSN403" s="366"/>
      <c r="FSO403" s="366"/>
      <c r="FSP403" s="366"/>
      <c r="FSQ403" s="366"/>
      <c r="FSR403" s="366"/>
      <c r="FSS403" s="366"/>
      <c r="FST403" s="366"/>
      <c r="FSU403" s="366"/>
      <c r="FSV403" s="366"/>
      <c r="FSW403" s="366"/>
      <c r="FSX403" s="366"/>
      <c r="FSY403" s="366"/>
      <c r="FSZ403" s="366"/>
      <c r="FTA403" s="366"/>
      <c r="FTB403" s="366"/>
      <c r="FTC403" s="366"/>
      <c r="FTD403" s="366"/>
      <c r="FTE403" s="366"/>
      <c r="FTF403" s="366"/>
      <c r="FTG403" s="366"/>
      <c r="FTH403" s="366"/>
      <c r="FTI403" s="366"/>
      <c r="FTJ403" s="366"/>
      <c r="FTK403" s="366"/>
      <c r="FTL403" s="366"/>
      <c r="FTM403" s="366"/>
      <c r="FTN403" s="366"/>
      <c r="FTO403" s="366"/>
      <c r="FTP403" s="366"/>
      <c r="FTQ403" s="366"/>
      <c r="FTR403" s="366"/>
      <c r="FTS403" s="366"/>
      <c r="FTT403" s="366"/>
      <c r="FTU403" s="366"/>
      <c r="FTV403" s="366"/>
      <c r="FTW403" s="366"/>
      <c r="FTX403" s="366"/>
      <c r="FTY403" s="366"/>
      <c r="FTZ403" s="366"/>
      <c r="FUA403" s="366"/>
      <c r="FUB403" s="366"/>
      <c r="FUC403" s="366"/>
      <c r="FUD403" s="366"/>
      <c r="FUE403" s="366"/>
      <c r="FUF403" s="366"/>
      <c r="FUG403" s="366"/>
      <c r="FUH403" s="366"/>
      <c r="FUI403" s="366"/>
      <c r="FUJ403" s="366"/>
      <c r="FUK403" s="366"/>
      <c r="FUL403" s="366"/>
      <c r="FUM403" s="366"/>
      <c r="FUN403" s="366"/>
      <c r="FUO403" s="366"/>
      <c r="FUP403" s="366"/>
      <c r="FUQ403" s="366"/>
      <c r="FUR403" s="366"/>
      <c r="FUS403" s="366"/>
      <c r="FUT403" s="366"/>
      <c r="FUU403" s="366"/>
      <c r="FUV403" s="366"/>
      <c r="FUW403" s="366"/>
      <c r="FUX403" s="366"/>
      <c r="FUY403" s="366"/>
      <c r="FUZ403" s="366"/>
      <c r="FVA403" s="366"/>
      <c r="FVB403" s="366"/>
      <c r="FVC403" s="366"/>
      <c r="FVD403" s="366"/>
      <c r="FVE403" s="366"/>
      <c r="FVF403" s="366"/>
      <c r="FVG403" s="366"/>
      <c r="FVH403" s="366"/>
      <c r="FVI403" s="366"/>
      <c r="FVJ403" s="366"/>
      <c r="FVK403" s="366"/>
      <c r="FVL403" s="366"/>
      <c r="FVM403" s="366"/>
      <c r="FVN403" s="366"/>
      <c r="FVO403" s="366"/>
      <c r="FVP403" s="366"/>
      <c r="FVQ403" s="366"/>
      <c r="FVR403" s="366"/>
      <c r="FVS403" s="366"/>
      <c r="FVT403" s="366"/>
      <c r="FVU403" s="366"/>
      <c r="FVV403" s="366"/>
      <c r="FVW403" s="366"/>
      <c r="FVX403" s="366"/>
      <c r="FVY403" s="366"/>
      <c r="FVZ403" s="366"/>
      <c r="FWA403" s="366"/>
      <c r="FWB403" s="366"/>
      <c r="FWC403" s="366"/>
      <c r="FWD403" s="366"/>
      <c r="FWE403" s="366"/>
      <c r="FWF403" s="366"/>
      <c r="FWG403" s="366"/>
      <c r="FWH403" s="366"/>
      <c r="FWI403" s="366"/>
      <c r="FWJ403" s="366"/>
      <c r="FWK403" s="366"/>
      <c r="FWL403" s="366"/>
      <c r="FWM403" s="366"/>
      <c r="FWN403" s="366"/>
      <c r="FWO403" s="366"/>
      <c r="FWP403" s="366"/>
      <c r="FWQ403" s="366"/>
      <c r="FWR403" s="366"/>
      <c r="FWS403" s="366"/>
      <c r="FWT403" s="366"/>
      <c r="FWU403" s="366"/>
      <c r="FWV403" s="366"/>
      <c r="FWW403" s="366"/>
      <c r="FWX403" s="366"/>
      <c r="FWY403" s="366"/>
      <c r="FWZ403" s="366"/>
      <c r="FXA403" s="366"/>
      <c r="FXB403" s="366"/>
      <c r="FXC403" s="366"/>
      <c r="FXD403" s="366"/>
      <c r="FXE403" s="366"/>
      <c r="FXF403" s="366"/>
      <c r="FXG403" s="366"/>
      <c r="FXH403" s="366"/>
      <c r="FXI403" s="366"/>
      <c r="FXJ403" s="366"/>
      <c r="FXK403" s="366"/>
      <c r="FXL403" s="366"/>
      <c r="FXM403" s="366"/>
      <c r="FXN403" s="366"/>
      <c r="FXO403" s="366"/>
      <c r="FXP403" s="366"/>
      <c r="FXQ403" s="366"/>
      <c r="FXR403" s="366"/>
      <c r="FXS403" s="366"/>
      <c r="FXT403" s="366"/>
      <c r="FXU403" s="366"/>
      <c r="FXV403" s="366"/>
      <c r="FXW403" s="366"/>
      <c r="FXX403" s="366"/>
      <c r="FXY403" s="366"/>
      <c r="FXZ403" s="366"/>
      <c r="FYA403" s="366"/>
      <c r="FYB403" s="366"/>
      <c r="FYC403" s="366"/>
      <c r="FYD403" s="366"/>
      <c r="FYE403" s="366"/>
      <c r="FYF403" s="366"/>
      <c r="FYG403" s="366"/>
      <c r="FYH403" s="366"/>
      <c r="FYI403" s="366"/>
      <c r="FYJ403" s="366"/>
      <c r="FYK403" s="366"/>
      <c r="FYL403" s="366"/>
      <c r="FYM403" s="366"/>
      <c r="FYN403" s="366"/>
      <c r="FYO403" s="366"/>
      <c r="FYP403" s="366"/>
      <c r="FYQ403" s="366"/>
      <c r="FYR403" s="366"/>
      <c r="FYS403" s="366"/>
      <c r="FYT403" s="366"/>
      <c r="FYU403" s="366"/>
      <c r="FYV403" s="366"/>
      <c r="FYW403" s="366"/>
      <c r="FYX403" s="366"/>
      <c r="FYY403" s="366"/>
      <c r="FYZ403" s="366"/>
      <c r="FZA403" s="366"/>
      <c r="FZB403" s="366"/>
      <c r="FZC403" s="366"/>
      <c r="FZD403" s="366"/>
      <c r="FZE403" s="366"/>
      <c r="FZF403" s="366"/>
      <c r="FZG403" s="366"/>
      <c r="FZH403" s="366"/>
      <c r="FZI403" s="366"/>
      <c r="FZJ403" s="366"/>
      <c r="FZK403" s="366"/>
      <c r="FZL403" s="366"/>
      <c r="FZM403" s="366"/>
      <c r="FZN403" s="366"/>
      <c r="FZO403" s="366"/>
      <c r="FZP403" s="366"/>
      <c r="FZQ403" s="366"/>
      <c r="FZR403" s="366"/>
      <c r="FZS403" s="366"/>
      <c r="FZT403" s="366"/>
      <c r="FZU403" s="366"/>
      <c r="FZV403" s="366"/>
      <c r="FZW403" s="366"/>
      <c r="FZX403" s="366"/>
      <c r="FZY403" s="366"/>
      <c r="FZZ403" s="366"/>
      <c r="GAA403" s="366"/>
      <c r="GAB403" s="366"/>
      <c r="GAC403" s="366"/>
      <c r="GAD403" s="366"/>
      <c r="GAE403" s="366"/>
      <c r="GAF403" s="366"/>
      <c r="GAG403" s="366"/>
      <c r="GAH403" s="366"/>
      <c r="GAI403" s="366"/>
      <c r="GAJ403" s="366"/>
      <c r="GAK403" s="366"/>
      <c r="GAL403" s="366"/>
      <c r="GAM403" s="366"/>
      <c r="GAN403" s="366"/>
      <c r="GAO403" s="366"/>
      <c r="GAP403" s="366"/>
      <c r="GAQ403" s="366"/>
      <c r="GAR403" s="366"/>
      <c r="GAS403" s="366"/>
      <c r="GAT403" s="366"/>
      <c r="GAU403" s="366"/>
      <c r="GAV403" s="366"/>
      <c r="GAW403" s="366"/>
      <c r="GAX403" s="366"/>
      <c r="GAY403" s="366"/>
      <c r="GAZ403" s="366"/>
      <c r="GBA403" s="366"/>
      <c r="GBB403" s="366"/>
      <c r="GBC403" s="366"/>
      <c r="GBD403" s="366"/>
      <c r="GBE403" s="366"/>
      <c r="GBF403" s="366"/>
      <c r="GBG403" s="366"/>
      <c r="GBH403" s="366"/>
      <c r="GBI403" s="366"/>
      <c r="GBJ403" s="366"/>
      <c r="GBK403" s="366"/>
      <c r="GBL403" s="366"/>
      <c r="GBM403" s="366"/>
      <c r="GBN403" s="366"/>
      <c r="GBO403" s="366"/>
      <c r="GBP403" s="366"/>
      <c r="GBQ403" s="366"/>
      <c r="GBR403" s="366"/>
      <c r="GBS403" s="366"/>
      <c r="GBT403" s="366"/>
      <c r="GBU403" s="366"/>
      <c r="GBV403" s="366"/>
      <c r="GBW403" s="366"/>
      <c r="GBX403" s="366"/>
      <c r="GBY403" s="366"/>
      <c r="GBZ403" s="366"/>
      <c r="GCA403" s="366"/>
      <c r="GCB403" s="366"/>
      <c r="GCC403" s="366"/>
      <c r="GCD403" s="366"/>
      <c r="GCE403" s="366"/>
      <c r="GCF403" s="366"/>
      <c r="GCG403" s="366"/>
      <c r="GCH403" s="366"/>
      <c r="GCI403" s="366"/>
      <c r="GCJ403" s="366"/>
      <c r="GCK403" s="366"/>
      <c r="GCL403" s="366"/>
      <c r="GCM403" s="366"/>
      <c r="GCN403" s="366"/>
      <c r="GCO403" s="366"/>
      <c r="GCP403" s="366"/>
      <c r="GCQ403" s="366"/>
      <c r="GCR403" s="366"/>
      <c r="GCS403" s="366"/>
      <c r="GCT403" s="366"/>
      <c r="GCU403" s="366"/>
      <c r="GCV403" s="366"/>
      <c r="GCW403" s="366"/>
      <c r="GCX403" s="366"/>
      <c r="GCY403" s="366"/>
      <c r="GCZ403" s="366"/>
      <c r="GDA403" s="366"/>
      <c r="GDB403" s="366"/>
      <c r="GDC403" s="366"/>
      <c r="GDD403" s="366"/>
      <c r="GDE403" s="366"/>
      <c r="GDF403" s="366"/>
      <c r="GDG403" s="366"/>
      <c r="GDH403" s="366"/>
      <c r="GDI403" s="366"/>
      <c r="GDJ403" s="366"/>
      <c r="GDK403" s="366"/>
      <c r="GDL403" s="366"/>
      <c r="GDM403" s="366"/>
      <c r="GDN403" s="366"/>
      <c r="GDO403" s="366"/>
      <c r="GDP403" s="366"/>
      <c r="GDQ403" s="366"/>
      <c r="GDR403" s="366"/>
      <c r="GDS403" s="366"/>
      <c r="GDT403" s="366"/>
      <c r="GDU403" s="366"/>
      <c r="GDV403" s="366"/>
      <c r="GDW403" s="366"/>
      <c r="GDX403" s="366"/>
      <c r="GDY403" s="366"/>
      <c r="GDZ403" s="366"/>
      <c r="GEA403" s="366"/>
      <c r="GEB403" s="366"/>
      <c r="GEC403" s="366"/>
      <c r="GED403" s="366"/>
      <c r="GEE403" s="366"/>
      <c r="GEF403" s="366"/>
      <c r="GEG403" s="366"/>
      <c r="GEH403" s="366"/>
      <c r="GEI403" s="366"/>
      <c r="GEJ403" s="366"/>
      <c r="GEK403" s="366"/>
      <c r="GEL403" s="366"/>
      <c r="GEM403" s="366"/>
      <c r="GEN403" s="366"/>
      <c r="GEO403" s="366"/>
      <c r="GEP403" s="366"/>
      <c r="GEQ403" s="366"/>
      <c r="GER403" s="366"/>
      <c r="GES403" s="366"/>
      <c r="GET403" s="366"/>
      <c r="GEU403" s="366"/>
      <c r="GEV403" s="366"/>
      <c r="GEW403" s="366"/>
      <c r="GEX403" s="366"/>
      <c r="GEY403" s="366"/>
      <c r="GEZ403" s="366"/>
      <c r="GFA403" s="366"/>
      <c r="GFB403" s="366"/>
      <c r="GFC403" s="366"/>
      <c r="GFD403" s="366"/>
      <c r="GFE403" s="366"/>
      <c r="GFF403" s="366"/>
      <c r="GFG403" s="366"/>
      <c r="GFH403" s="366"/>
      <c r="GFI403" s="366"/>
      <c r="GFJ403" s="366"/>
      <c r="GFK403" s="366"/>
      <c r="GFL403" s="366"/>
      <c r="GFM403" s="366"/>
      <c r="GFN403" s="366"/>
      <c r="GFO403" s="366"/>
      <c r="GFP403" s="366"/>
      <c r="GFQ403" s="366"/>
      <c r="GFR403" s="366"/>
      <c r="GFS403" s="366"/>
      <c r="GFT403" s="366"/>
      <c r="GFU403" s="366"/>
      <c r="GFV403" s="366"/>
      <c r="GFW403" s="366"/>
      <c r="GFX403" s="366"/>
      <c r="GFY403" s="366"/>
      <c r="GFZ403" s="366"/>
      <c r="GGA403" s="366"/>
      <c r="GGB403" s="366"/>
      <c r="GGC403" s="366"/>
      <c r="GGD403" s="366"/>
      <c r="GGE403" s="366"/>
      <c r="GGF403" s="366"/>
      <c r="GGG403" s="366"/>
      <c r="GGH403" s="366"/>
      <c r="GGI403" s="366"/>
      <c r="GGJ403" s="366"/>
      <c r="GGK403" s="366"/>
      <c r="GGL403" s="366"/>
      <c r="GGM403" s="366"/>
      <c r="GGN403" s="366"/>
      <c r="GGO403" s="366"/>
      <c r="GGP403" s="366"/>
      <c r="GGQ403" s="366"/>
      <c r="GGR403" s="366"/>
      <c r="GGS403" s="366"/>
      <c r="GGT403" s="366"/>
      <c r="GGU403" s="366"/>
      <c r="GGV403" s="366"/>
      <c r="GGW403" s="366"/>
      <c r="GGX403" s="366"/>
      <c r="GGY403" s="366"/>
      <c r="GGZ403" s="366"/>
      <c r="GHA403" s="366"/>
      <c r="GHB403" s="366"/>
      <c r="GHC403" s="366"/>
      <c r="GHD403" s="366"/>
      <c r="GHE403" s="366"/>
      <c r="GHF403" s="366"/>
      <c r="GHG403" s="366"/>
      <c r="GHH403" s="366"/>
      <c r="GHI403" s="366"/>
      <c r="GHJ403" s="366"/>
      <c r="GHK403" s="366"/>
      <c r="GHL403" s="366"/>
      <c r="GHM403" s="366"/>
      <c r="GHN403" s="366"/>
      <c r="GHO403" s="366"/>
      <c r="GHP403" s="366"/>
      <c r="GHQ403" s="366"/>
      <c r="GHR403" s="366"/>
      <c r="GHS403" s="366"/>
      <c r="GHT403" s="366"/>
      <c r="GHU403" s="366"/>
      <c r="GHV403" s="366"/>
      <c r="GHW403" s="366"/>
      <c r="GHX403" s="366"/>
      <c r="GHY403" s="366"/>
      <c r="GHZ403" s="366"/>
      <c r="GIA403" s="366"/>
      <c r="GIB403" s="366"/>
      <c r="GIC403" s="366"/>
      <c r="GID403" s="366"/>
      <c r="GIE403" s="366"/>
      <c r="GIF403" s="366"/>
      <c r="GIG403" s="366"/>
      <c r="GIH403" s="366"/>
      <c r="GII403" s="366"/>
      <c r="GIJ403" s="366"/>
      <c r="GIK403" s="366"/>
      <c r="GIL403" s="366"/>
      <c r="GIM403" s="366"/>
      <c r="GIN403" s="366"/>
      <c r="GIO403" s="366"/>
      <c r="GIP403" s="366"/>
      <c r="GIQ403" s="366"/>
      <c r="GIR403" s="366"/>
      <c r="GIS403" s="366"/>
      <c r="GIT403" s="366"/>
      <c r="GIU403" s="366"/>
      <c r="GIV403" s="366"/>
      <c r="GIW403" s="366"/>
      <c r="GIX403" s="366"/>
      <c r="GIY403" s="366"/>
      <c r="GIZ403" s="366"/>
      <c r="GJA403" s="366"/>
      <c r="GJB403" s="366"/>
      <c r="GJC403" s="366"/>
      <c r="GJD403" s="366"/>
      <c r="GJE403" s="366"/>
      <c r="GJF403" s="366"/>
      <c r="GJG403" s="366"/>
      <c r="GJH403" s="366"/>
      <c r="GJI403" s="366"/>
      <c r="GJJ403" s="366"/>
      <c r="GJK403" s="366"/>
      <c r="GJL403" s="366"/>
      <c r="GJM403" s="366"/>
      <c r="GJN403" s="366"/>
      <c r="GJO403" s="366"/>
      <c r="GJP403" s="366"/>
      <c r="GJQ403" s="366"/>
      <c r="GJR403" s="366"/>
      <c r="GJS403" s="366"/>
      <c r="GJT403" s="366"/>
      <c r="GJU403" s="366"/>
      <c r="GJV403" s="366"/>
      <c r="GJW403" s="366"/>
      <c r="GJX403" s="366"/>
      <c r="GJY403" s="366"/>
      <c r="GJZ403" s="366"/>
      <c r="GKA403" s="366"/>
      <c r="GKB403" s="366"/>
      <c r="GKC403" s="366"/>
      <c r="GKD403" s="366"/>
      <c r="GKE403" s="366"/>
      <c r="GKF403" s="366"/>
      <c r="GKG403" s="366"/>
      <c r="GKH403" s="366"/>
      <c r="GKI403" s="366"/>
      <c r="GKJ403" s="366"/>
      <c r="GKK403" s="366"/>
      <c r="GKL403" s="366"/>
      <c r="GKM403" s="366"/>
      <c r="GKN403" s="366"/>
      <c r="GKO403" s="366"/>
      <c r="GKP403" s="366"/>
      <c r="GKQ403" s="366"/>
      <c r="GKR403" s="366"/>
      <c r="GKS403" s="366"/>
      <c r="GKT403" s="366"/>
      <c r="GKU403" s="366"/>
      <c r="GKV403" s="366"/>
      <c r="GKW403" s="366"/>
      <c r="GKX403" s="366"/>
      <c r="GKY403" s="366"/>
      <c r="GKZ403" s="366"/>
      <c r="GLA403" s="366"/>
      <c r="GLB403" s="366"/>
      <c r="GLC403" s="366"/>
      <c r="GLD403" s="366"/>
      <c r="GLE403" s="366"/>
      <c r="GLF403" s="366"/>
      <c r="GLG403" s="366"/>
      <c r="GLH403" s="366"/>
      <c r="GLI403" s="366"/>
      <c r="GLJ403" s="366"/>
      <c r="GLK403" s="366"/>
      <c r="GLL403" s="366"/>
      <c r="GLM403" s="366"/>
      <c r="GLN403" s="366"/>
      <c r="GLO403" s="366"/>
      <c r="GLP403" s="366"/>
      <c r="GLQ403" s="366"/>
      <c r="GLR403" s="366"/>
      <c r="GLS403" s="366"/>
      <c r="GLT403" s="366"/>
      <c r="GLU403" s="366"/>
      <c r="GLV403" s="366"/>
      <c r="GLW403" s="366"/>
      <c r="GLX403" s="366"/>
      <c r="GLY403" s="366"/>
      <c r="GLZ403" s="366"/>
      <c r="GMA403" s="366"/>
      <c r="GMB403" s="366"/>
      <c r="GMC403" s="366"/>
      <c r="GMD403" s="366"/>
      <c r="GME403" s="366"/>
      <c r="GMF403" s="366"/>
      <c r="GMG403" s="366"/>
      <c r="GMH403" s="366"/>
      <c r="GMI403" s="366"/>
      <c r="GMJ403" s="366"/>
      <c r="GMK403" s="366"/>
      <c r="GML403" s="366"/>
      <c r="GMM403" s="366"/>
      <c r="GMN403" s="366"/>
      <c r="GMO403" s="366"/>
      <c r="GMP403" s="366"/>
      <c r="GMQ403" s="366"/>
      <c r="GMR403" s="366"/>
      <c r="GMS403" s="366"/>
      <c r="GMT403" s="366"/>
      <c r="GMU403" s="366"/>
      <c r="GMV403" s="366"/>
      <c r="GMW403" s="366"/>
      <c r="GMX403" s="366"/>
      <c r="GMY403" s="366"/>
      <c r="GMZ403" s="366"/>
      <c r="GNA403" s="366"/>
      <c r="GNB403" s="366"/>
      <c r="GNC403" s="366"/>
      <c r="GND403" s="366"/>
      <c r="GNE403" s="366"/>
      <c r="GNF403" s="366"/>
      <c r="GNG403" s="366"/>
      <c r="GNH403" s="366"/>
      <c r="GNI403" s="366"/>
      <c r="GNJ403" s="366"/>
      <c r="GNK403" s="366"/>
      <c r="GNL403" s="366"/>
      <c r="GNM403" s="366"/>
      <c r="GNN403" s="366"/>
      <c r="GNO403" s="366"/>
      <c r="GNP403" s="366"/>
      <c r="GNQ403" s="366"/>
      <c r="GNR403" s="366"/>
      <c r="GNS403" s="366"/>
      <c r="GNT403" s="366"/>
      <c r="GNU403" s="366"/>
      <c r="GNV403" s="366"/>
      <c r="GNW403" s="366"/>
      <c r="GNX403" s="366"/>
      <c r="GNY403" s="366"/>
      <c r="GNZ403" s="366"/>
      <c r="GOA403" s="366"/>
      <c r="GOB403" s="366"/>
      <c r="GOC403" s="366"/>
      <c r="GOD403" s="366"/>
      <c r="GOE403" s="366"/>
      <c r="GOF403" s="366"/>
      <c r="GOG403" s="366"/>
      <c r="GOH403" s="366"/>
      <c r="GOI403" s="366"/>
      <c r="GOJ403" s="366"/>
      <c r="GOK403" s="366"/>
      <c r="GOL403" s="366"/>
      <c r="GOM403" s="366"/>
      <c r="GON403" s="366"/>
      <c r="GOO403" s="366"/>
      <c r="GOP403" s="366"/>
      <c r="GOQ403" s="366"/>
      <c r="GOR403" s="366"/>
      <c r="GOS403" s="366"/>
      <c r="GOT403" s="366"/>
      <c r="GOU403" s="366"/>
      <c r="GOV403" s="366"/>
      <c r="GOW403" s="366"/>
      <c r="GOX403" s="366"/>
      <c r="GOY403" s="366"/>
      <c r="GOZ403" s="366"/>
      <c r="GPA403" s="366"/>
      <c r="GPB403" s="366"/>
      <c r="GPC403" s="366"/>
      <c r="GPD403" s="366"/>
      <c r="GPE403" s="366"/>
      <c r="GPF403" s="366"/>
      <c r="GPG403" s="366"/>
      <c r="GPH403" s="366"/>
      <c r="GPI403" s="366"/>
      <c r="GPJ403" s="366"/>
      <c r="GPK403" s="366"/>
      <c r="GPL403" s="366"/>
      <c r="GPM403" s="366"/>
      <c r="GPN403" s="366"/>
      <c r="GPO403" s="366"/>
      <c r="GPP403" s="366"/>
      <c r="GPQ403" s="366"/>
      <c r="GPR403" s="366"/>
      <c r="GPS403" s="366"/>
      <c r="GPT403" s="366"/>
      <c r="GPU403" s="366"/>
      <c r="GPV403" s="366"/>
      <c r="GPW403" s="366"/>
      <c r="GPX403" s="366"/>
      <c r="GPY403" s="366"/>
      <c r="GPZ403" s="366"/>
      <c r="GQA403" s="366"/>
      <c r="GQB403" s="366"/>
      <c r="GQC403" s="366"/>
      <c r="GQD403" s="366"/>
      <c r="GQE403" s="366"/>
      <c r="GQF403" s="366"/>
      <c r="GQG403" s="366"/>
      <c r="GQH403" s="366"/>
      <c r="GQI403" s="366"/>
      <c r="GQJ403" s="366"/>
      <c r="GQK403" s="366"/>
      <c r="GQL403" s="366"/>
      <c r="GQM403" s="366"/>
      <c r="GQN403" s="366"/>
      <c r="GQO403" s="366"/>
      <c r="GQP403" s="366"/>
      <c r="GQQ403" s="366"/>
      <c r="GQR403" s="366"/>
      <c r="GQS403" s="366"/>
      <c r="GQT403" s="366"/>
      <c r="GQU403" s="366"/>
      <c r="GQV403" s="366"/>
      <c r="GQW403" s="366"/>
      <c r="GQX403" s="366"/>
      <c r="GQY403" s="366"/>
      <c r="GQZ403" s="366"/>
      <c r="GRA403" s="366"/>
      <c r="GRB403" s="366"/>
      <c r="GRC403" s="366"/>
      <c r="GRD403" s="366"/>
      <c r="GRE403" s="366"/>
      <c r="GRF403" s="366"/>
      <c r="GRG403" s="366"/>
      <c r="GRH403" s="366"/>
      <c r="GRI403" s="366"/>
      <c r="GRJ403" s="366"/>
      <c r="GRK403" s="366"/>
      <c r="GRL403" s="366"/>
      <c r="GRM403" s="366"/>
      <c r="GRN403" s="366"/>
      <c r="GRO403" s="366"/>
      <c r="GRP403" s="366"/>
      <c r="GRQ403" s="366"/>
      <c r="GRR403" s="366"/>
      <c r="GRS403" s="366"/>
      <c r="GRT403" s="366"/>
      <c r="GRU403" s="366"/>
      <c r="GRV403" s="366"/>
      <c r="GRW403" s="366"/>
      <c r="GRX403" s="366"/>
      <c r="GRY403" s="366"/>
      <c r="GRZ403" s="366"/>
      <c r="GSA403" s="366"/>
      <c r="GSB403" s="366"/>
      <c r="GSC403" s="366"/>
      <c r="GSD403" s="366"/>
      <c r="GSE403" s="366"/>
      <c r="GSF403" s="366"/>
      <c r="GSG403" s="366"/>
      <c r="GSH403" s="366"/>
      <c r="GSI403" s="366"/>
      <c r="GSJ403" s="366"/>
      <c r="GSK403" s="366"/>
      <c r="GSL403" s="366"/>
      <c r="GSM403" s="366"/>
      <c r="GSN403" s="366"/>
      <c r="GSO403" s="366"/>
      <c r="GSP403" s="366"/>
      <c r="GSQ403" s="366"/>
      <c r="GSR403" s="366"/>
      <c r="GSS403" s="366"/>
      <c r="GST403" s="366"/>
      <c r="GSU403" s="366"/>
      <c r="GSV403" s="366"/>
      <c r="GSW403" s="366"/>
      <c r="GSX403" s="366"/>
      <c r="GSY403" s="366"/>
      <c r="GSZ403" s="366"/>
      <c r="GTA403" s="366"/>
      <c r="GTB403" s="366"/>
      <c r="GTC403" s="366"/>
      <c r="GTD403" s="366"/>
      <c r="GTE403" s="366"/>
      <c r="GTF403" s="366"/>
      <c r="GTG403" s="366"/>
      <c r="GTH403" s="366"/>
      <c r="GTI403" s="366"/>
      <c r="GTJ403" s="366"/>
      <c r="GTK403" s="366"/>
      <c r="GTL403" s="366"/>
      <c r="GTM403" s="366"/>
      <c r="GTN403" s="366"/>
      <c r="GTO403" s="366"/>
      <c r="GTP403" s="366"/>
      <c r="GTQ403" s="366"/>
      <c r="GTR403" s="366"/>
      <c r="GTS403" s="366"/>
      <c r="GTT403" s="366"/>
      <c r="GTU403" s="366"/>
      <c r="GTV403" s="366"/>
      <c r="GTW403" s="366"/>
      <c r="GTX403" s="366"/>
      <c r="GTY403" s="366"/>
      <c r="GTZ403" s="366"/>
      <c r="GUA403" s="366"/>
      <c r="GUB403" s="366"/>
      <c r="GUC403" s="366"/>
      <c r="GUD403" s="366"/>
      <c r="GUE403" s="366"/>
      <c r="GUF403" s="366"/>
      <c r="GUG403" s="366"/>
      <c r="GUH403" s="366"/>
      <c r="GUI403" s="366"/>
      <c r="GUJ403" s="366"/>
      <c r="GUK403" s="366"/>
      <c r="GUL403" s="366"/>
      <c r="GUM403" s="366"/>
      <c r="GUN403" s="366"/>
      <c r="GUO403" s="366"/>
      <c r="GUP403" s="366"/>
      <c r="GUQ403" s="366"/>
      <c r="GUR403" s="366"/>
      <c r="GUS403" s="366"/>
      <c r="GUT403" s="366"/>
      <c r="GUU403" s="366"/>
      <c r="GUV403" s="366"/>
      <c r="GUW403" s="366"/>
      <c r="GUX403" s="366"/>
      <c r="GUY403" s="366"/>
      <c r="GUZ403" s="366"/>
      <c r="GVA403" s="366"/>
      <c r="GVB403" s="366"/>
      <c r="GVC403" s="366"/>
      <c r="GVD403" s="366"/>
      <c r="GVE403" s="366"/>
      <c r="GVF403" s="366"/>
      <c r="GVG403" s="366"/>
      <c r="GVH403" s="366"/>
      <c r="GVI403" s="366"/>
      <c r="GVJ403" s="366"/>
      <c r="GVK403" s="366"/>
      <c r="GVL403" s="366"/>
      <c r="GVM403" s="366"/>
      <c r="GVN403" s="366"/>
      <c r="GVO403" s="366"/>
      <c r="GVP403" s="366"/>
      <c r="GVQ403" s="366"/>
      <c r="GVR403" s="366"/>
      <c r="GVS403" s="366"/>
      <c r="GVT403" s="366"/>
      <c r="GVU403" s="366"/>
      <c r="GVV403" s="366"/>
      <c r="GVW403" s="366"/>
      <c r="GVX403" s="366"/>
      <c r="GVY403" s="366"/>
      <c r="GVZ403" s="366"/>
      <c r="GWA403" s="366"/>
      <c r="GWB403" s="366"/>
      <c r="GWC403" s="366"/>
      <c r="GWD403" s="366"/>
      <c r="GWE403" s="366"/>
      <c r="GWF403" s="366"/>
      <c r="GWG403" s="366"/>
      <c r="GWH403" s="366"/>
      <c r="GWI403" s="366"/>
      <c r="GWJ403" s="366"/>
      <c r="GWK403" s="366"/>
      <c r="GWL403" s="366"/>
      <c r="GWM403" s="366"/>
      <c r="GWN403" s="366"/>
      <c r="GWO403" s="366"/>
      <c r="GWP403" s="366"/>
      <c r="GWQ403" s="366"/>
      <c r="GWR403" s="366"/>
      <c r="GWS403" s="366"/>
      <c r="GWT403" s="366"/>
      <c r="GWU403" s="366"/>
      <c r="GWV403" s="366"/>
      <c r="GWW403" s="366"/>
      <c r="GWX403" s="366"/>
      <c r="GWY403" s="366"/>
      <c r="GWZ403" s="366"/>
      <c r="GXA403" s="366"/>
      <c r="GXB403" s="366"/>
      <c r="GXC403" s="366"/>
      <c r="GXD403" s="366"/>
      <c r="GXE403" s="366"/>
      <c r="GXF403" s="366"/>
      <c r="GXG403" s="366"/>
      <c r="GXH403" s="366"/>
      <c r="GXI403" s="366"/>
      <c r="GXJ403" s="366"/>
      <c r="GXK403" s="366"/>
      <c r="GXL403" s="366"/>
      <c r="GXM403" s="366"/>
      <c r="GXN403" s="366"/>
      <c r="GXO403" s="366"/>
      <c r="GXP403" s="366"/>
      <c r="GXQ403" s="366"/>
      <c r="GXR403" s="366"/>
      <c r="GXS403" s="366"/>
      <c r="GXT403" s="366"/>
      <c r="GXU403" s="366"/>
      <c r="GXV403" s="366"/>
      <c r="GXW403" s="366"/>
      <c r="GXX403" s="366"/>
      <c r="GXY403" s="366"/>
      <c r="GXZ403" s="366"/>
      <c r="GYA403" s="366"/>
      <c r="GYB403" s="366"/>
      <c r="GYC403" s="366"/>
      <c r="GYD403" s="366"/>
      <c r="GYE403" s="366"/>
      <c r="GYF403" s="366"/>
      <c r="GYG403" s="366"/>
      <c r="GYH403" s="366"/>
      <c r="GYI403" s="366"/>
      <c r="GYJ403" s="366"/>
      <c r="GYK403" s="366"/>
      <c r="GYL403" s="366"/>
      <c r="GYM403" s="366"/>
      <c r="GYN403" s="366"/>
      <c r="GYO403" s="366"/>
      <c r="GYP403" s="366"/>
      <c r="GYQ403" s="366"/>
      <c r="GYR403" s="366"/>
      <c r="GYS403" s="366"/>
      <c r="GYT403" s="366"/>
      <c r="GYU403" s="366"/>
      <c r="GYV403" s="366"/>
      <c r="GYW403" s="366"/>
      <c r="GYX403" s="366"/>
      <c r="GYY403" s="366"/>
      <c r="GYZ403" s="366"/>
      <c r="GZA403" s="366"/>
      <c r="GZB403" s="366"/>
      <c r="GZC403" s="366"/>
      <c r="GZD403" s="366"/>
      <c r="GZE403" s="366"/>
      <c r="GZF403" s="366"/>
      <c r="GZG403" s="366"/>
      <c r="GZH403" s="366"/>
      <c r="GZI403" s="366"/>
      <c r="GZJ403" s="366"/>
      <c r="GZK403" s="366"/>
      <c r="GZL403" s="366"/>
      <c r="GZM403" s="366"/>
      <c r="GZN403" s="366"/>
      <c r="GZO403" s="366"/>
      <c r="GZP403" s="366"/>
      <c r="GZQ403" s="366"/>
      <c r="GZR403" s="366"/>
      <c r="GZS403" s="366"/>
      <c r="GZT403" s="366"/>
      <c r="GZU403" s="366"/>
      <c r="GZV403" s="366"/>
      <c r="GZW403" s="366"/>
      <c r="GZX403" s="366"/>
      <c r="GZY403" s="366"/>
      <c r="GZZ403" s="366"/>
      <c r="HAA403" s="366"/>
      <c r="HAB403" s="366"/>
      <c r="HAC403" s="366"/>
      <c r="HAD403" s="366"/>
      <c r="HAE403" s="366"/>
      <c r="HAF403" s="366"/>
      <c r="HAG403" s="366"/>
      <c r="HAH403" s="366"/>
      <c r="HAI403" s="366"/>
      <c r="HAJ403" s="366"/>
      <c r="HAK403" s="366"/>
      <c r="HAL403" s="366"/>
      <c r="HAM403" s="366"/>
      <c r="HAN403" s="366"/>
      <c r="HAO403" s="366"/>
      <c r="HAP403" s="366"/>
      <c r="HAQ403" s="366"/>
      <c r="HAR403" s="366"/>
      <c r="HAS403" s="366"/>
      <c r="HAT403" s="366"/>
      <c r="HAU403" s="366"/>
      <c r="HAV403" s="366"/>
      <c r="HAW403" s="366"/>
      <c r="HAX403" s="366"/>
      <c r="HAY403" s="366"/>
      <c r="HAZ403" s="366"/>
      <c r="HBA403" s="366"/>
      <c r="HBB403" s="366"/>
      <c r="HBC403" s="366"/>
      <c r="HBD403" s="366"/>
      <c r="HBE403" s="366"/>
      <c r="HBF403" s="366"/>
      <c r="HBG403" s="366"/>
      <c r="HBH403" s="366"/>
      <c r="HBI403" s="366"/>
      <c r="HBJ403" s="366"/>
      <c r="HBK403" s="366"/>
      <c r="HBL403" s="366"/>
      <c r="HBM403" s="366"/>
      <c r="HBN403" s="366"/>
      <c r="HBO403" s="366"/>
      <c r="HBP403" s="366"/>
      <c r="HBQ403" s="366"/>
      <c r="HBR403" s="366"/>
      <c r="HBS403" s="366"/>
      <c r="HBT403" s="366"/>
      <c r="HBU403" s="366"/>
      <c r="HBV403" s="366"/>
      <c r="HBW403" s="366"/>
      <c r="HBX403" s="366"/>
      <c r="HBY403" s="366"/>
      <c r="HBZ403" s="366"/>
      <c r="HCA403" s="366"/>
      <c r="HCB403" s="366"/>
      <c r="HCC403" s="366"/>
      <c r="HCD403" s="366"/>
      <c r="HCE403" s="366"/>
      <c r="HCF403" s="366"/>
      <c r="HCG403" s="366"/>
      <c r="HCH403" s="366"/>
      <c r="HCI403" s="366"/>
      <c r="HCJ403" s="366"/>
      <c r="HCK403" s="366"/>
      <c r="HCL403" s="366"/>
      <c r="HCM403" s="366"/>
      <c r="HCN403" s="366"/>
      <c r="HCO403" s="366"/>
      <c r="HCP403" s="366"/>
      <c r="HCQ403" s="366"/>
      <c r="HCR403" s="366"/>
      <c r="HCS403" s="366"/>
      <c r="HCT403" s="366"/>
      <c r="HCU403" s="366"/>
      <c r="HCV403" s="366"/>
      <c r="HCW403" s="366"/>
      <c r="HCX403" s="366"/>
      <c r="HCY403" s="366"/>
      <c r="HCZ403" s="366"/>
      <c r="HDA403" s="366"/>
      <c r="HDB403" s="366"/>
      <c r="HDC403" s="366"/>
      <c r="HDD403" s="366"/>
      <c r="HDE403" s="366"/>
      <c r="HDF403" s="366"/>
      <c r="HDG403" s="366"/>
      <c r="HDH403" s="366"/>
      <c r="HDI403" s="366"/>
      <c r="HDJ403" s="366"/>
      <c r="HDK403" s="366"/>
      <c r="HDL403" s="366"/>
      <c r="HDM403" s="366"/>
      <c r="HDN403" s="366"/>
      <c r="HDO403" s="366"/>
      <c r="HDP403" s="366"/>
      <c r="HDQ403" s="366"/>
      <c r="HDR403" s="366"/>
      <c r="HDS403" s="366"/>
      <c r="HDT403" s="366"/>
      <c r="HDU403" s="366"/>
      <c r="HDV403" s="366"/>
      <c r="HDW403" s="366"/>
      <c r="HDX403" s="366"/>
      <c r="HDY403" s="366"/>
      <c r="HDZ403" s="366"/>
      <c r="HEA403" s="366"/>
      <c r="HEB403" s="366"/>
      <c r="HEC403" s="366"/>
      <c r="HED403" s="366"/>
      <c r="HEE403" s="366"/>
      <c r="HEF403" s="366"/>
      <c r="HEG403" s="366"/>
      <c r="HEH403" s="366"/>
      <c r="HEI403" s="366"/>
      <c r="HEJ403" s="366"/>
      <c r="HEK403" s="366"/>
      <c r="HEL403" s="366"/>
      <c r="HEM403" s="366"/>
      <c r="HEN403" s="366"/>
      <c r="HEO403" s="366"/>
      <c r="HEP403" s="366"/>
      <c r="HEQ403" s="366"/>
      <c r="HER403" s="366"/>
      <c r="HES403" s="366"/>
      <c r="HET403" s="366"/>
      <c r="HEU403" s="366"/>
      <c r="HEV403" s="366"/>
      <c r="HEW403" s="366"/>
      <c r="HEX403" s="366"/>
      <c r="HEY403" s="366"/>
      <c r="HEZ403" s="366"/>
      <c r="HFA403" s="366"/>
      <c r="HFB403" s="366"/>
      <c r="HFC403" s="366"/>
      <c r="HFD403" s="366"/>
      <c r="HFE403" s="366"/>
      <c r="HFF403" s="366"/>
      <c r="HFG403" s="366"/>
      <c r="HFH403" s="366"/>
      <c r="HFI403" s="366"/>
      <c r="HFJ403" s="366"/>
      <c r="HFK403" s="366"/>
      <c r="HFL403" s="366"/>
      <c r="HFM403" s="366"/>
      <c r="HFN403" s="366"/>
      <c r="HFO403" s="366"/>
      <c r="HFP403" s="366"/>
      <c r="HFQ403" s="366"/>
      <c r="HFR403" s="366"/>
      <c r="HFS403" s="366"/>
      <c r="HFT403" s="366"/>
      <c r="HFU403" s="366"/>
      <c r="HFV403" s="366"/>
      <c r="HFW403" s="366"/>
      <c r="HFX403" s="366"/>
      <c r="HFY403" s="366"/>
      <c r="HFZ403" s="366"/>
      <c r="HGA403" s="366"/>
      <c r="HGB403" s="366"/>
      <c r="HGC403" s="366"/>
      <c r="HGD403" s="366"/>
      <c r="HGE403" s="366"/>
      <c r="HGF403" s="366"/>
      <c r="HGG403" s="366"/>
      <c r="HGH403" s="366"/>
      <c r="HGI403" s="366"/>
      <c r="HGJ403" s="366"/>
      <c r="HGK403" s="366"/>
      <c r="HGL403" s="366"/>
      <c r="HGM403" s="366"/>
      <c r="HGN403" s="366"/>
      <c r="HGO403" s="366"/>
      <c r="HGP403" s="366"/>
      <c r="HGQ403" s="366"/>
      <c r="HGR403" s="366"/>
      <c r="HGS403" s="366"/>
      <c r="HGT403" s="366"/>
      <c r="HGU403" s="366"/>
      <c r="HGV403" s="366"/>
      <c r="HGW403" s="366"/>
      <c r="HGX403" s="366"/>
      <c r="HGY403" s="366"/>
      <c r="HGZ403" s="366"/>
      <c r="HHA403" s="366"/>
      <c r="HHB403" s="366"/>
      <c r="HHC403" s="366"/>
      <c r="HHD403" s="366"/>
      <c r="HHE403" s="366"/>
      <c r="HHF403" s="366"/>
      <c r="HHG403" s="366"/>
      <c r="HHH403" s="366"/>
      <c r="HHI403" s="366"/>
      <c r="HHJ403" s="366"/>
      <c r="HHK403" s="366"/>
      <c r="HHL403" s="366"/>
      <c r="HHM403" s="366"/>
      <c r="HHN403" s="366"/>
      <c r="HHO403" s="366"/>
      <c r="HHP403" s="366"/>
      <c r="HHQ403" s="366"/>
      <c r="HHR403" s="366"/>
      <c r="HHS403" s="366"/>
      <c r="HHT403" s="366"/>
      <c r="HHU403" s="366"/>
      <c r="HHV403" s="366"/>
      <c r="HHW403" s="366"/>
      <c r="HHX403" s="366"/>
      <c r="HHY403" s="366"/>
      <c r="HHZ403" s="366"/>
      <c r="HIA403" s="366"/>
      <c r="HIB403" s="366"/>
      <c r="HIC403" s="366"/>
      <c r="HID403" s="366"/>
      <c r="HIE403" s="366"/>
      <c r="HIF403" s="366"/>
      <c r="HIG403" s="366"/>
      <c r="HIH403" s="366"/>
      <c r="HII403" s="366"/>
      <c r="HIJ403" s="366"/>
      <c r="HIK403" s="366"/>
      <c r="HIL403" s="366"/>
      <c r="HIM403" s="366"/>
      <c r="HIN403" s="366"/>
      <c r="HIO403" s="366"/>
      <c r="HIP403" s="366"/>
      <c r="HIQ403" s="366"/>
      <c r="HIR403" s="366"/>
      <c r="HIS403" s="366"/>
      <c r="HIT403" s="366"/>
      <c r="HIU403" s="366"/>
      <c r="HIV403" s="366"/>
      <c r="HIW403" s="366"/>
      <c r="HIX403" s="366"/>
      <c r="HIY403" s="366"/>
      <c r="HIZ403" s="366"/>
      <c r="HJA403" s="366"/>
      <c r="HJB403" s="366"/>
      <c r="HJC403" s="366"/>
      <c r="HJD403" s="366"/>
      <c r="HJE403" s="366"/>
      <c r="HJF403" s="366"/>
      <c r="HJG403" s="366"/>
      <c r="HJH403" s="366"/>
      <c r="HJI403" s="366"/>
      <c r="HJJ403" s="366"/>
      <c r="HJK403" s="366"/>
      <c r="HJL403" s="366"/>
      <c r="HJM403" s="366"/>
      <c r="HJN403" s="366"/>
      <c r="HJO403" s="366"/>
      <c r="HJP403" s="366"/>
      <c r="HJQ403" s="366"/>
      <c r="HJR403" s="366"/>
      <c r="HJS403" s="366"/>
      <c r="HJT403" s="366"/>
      <c r="HJU403" s="366"/>
      <c r="HJV403" s="366"/>
      <c r="HJW403" s="366"/>
      <c r="HJX403" s="366"/>
      <c r="HJY403" s="366"/>
      <c r="HJZ403" s="366"/>
      <c r="HKA403" s="366"/>
      <c r="HKB403" s="366"/>
      <c r="HKC403" s="366"/>
      <c r="HKD403" s="366"/>
      <c r="HKE403" s="366"/>
      <c r="HKF403" s="366"/>
      <c r="HKG403" s="366"/>
      <c r="HKH403" s="366"/>
      <c r="HKI403" s="366"/>
      <c r="HKJ403" s="366"/>
      <c r="HKK403" s="366"/>
      <c r="HKL403" s="366"/>
      <c r="HKM403" s="366"/>
      <c r="HKN403" s="366"/>
      <c r="HKO403" s="366"/>
      <c r="HKP403" s="366"/>
      <c r="HKQ403" s="366"/>
      <c r="HKR403" s="366"/>
      <c r="HKS403" s="366"/>
      <c r="HKT403" s="366"/>
      <c r="HKU403" s="366"/>
      <c r="HKV403" s="366"/>
      <c r="HKW403" s="366"/>
      <c r="HKX403" s="366"/>
      <c r="HKY403" s="366"/>
      <c r="HKZ403" s="366"/>
      <c r="HLA403" s="366"/>
      <c r="HLB403" s="366"/>
      <c r="HLC403" s="366"/>
      <c r="HLD403" s="366"/>
      <c r="HLE403" s="366"/>
      <c r="HLF403" s="366"/>
      <c r="HLG403" s="366"/>
      <c r="HLH403" s="366"/>
      <c r="HLI403" s="366"/>
      <c r="HLJ403" s="366"/>
      <c r="HLK403" s="366"/>
      <c r="HLL403" s="366"/>
      <c r="HLM403" s="366"/>
      <c r="HLN403" s="366"/>
      <c r="HLO403" s="366"/>
      <c r="HLP403" s="366"/>
      <c r="HLQ403" s="366"/>
      <c r="HLR403" s="366"/>
      <c r="HLS403" s="366"/>
      <c r="HLT403" s="366"/>
      <c r="HLU403" s="366"/>
      <c r="HLV403" s="366"/>
      <c r="HLW403" s="366"/>
      <c r="HLX403" s="366"/>
      <c r="HLY403" s="366"/>
      <c r="HLZ403" s="366"/>
      <c r="HMA403" s="366"/>
      <c r="HMB403" s="366"/>
      <c r="HMC403" s="366"/>
      <c r="HMD403" s="366"/>
      <c r="HME403" s="366"/>
      <c r="HMF403" s="366"/>
      <c r="HMG403" s="366"/>
      <c r="HMH403" s="366"/>
      <c r="HMI403" s="366"/>
      <c r="HMJ403" s="366"/>
      <c r="HMK403" s="366"/>
      <c r="HML403" s="366"/>
      <c r="HMM403" s="366"/>
      <c r="HMN403" s="366"/>
      <c r="HMO403" s="366"/>
      <c r="HMP403" s="366"/>
      <c r="HMQ403" s="366"/>
      <c r="HMR403" s="366"/>
      <c r="HMS403" s="366"/>
      <c r="HMT403" s="366"/>
      <c r="HMU403" s="366"/>
      <c r="HMV403" s="366"/>
      <c r="HMW403" s="366"/>
      <c r="HMX403" s="366"/>
      <c r="HMY403" s="366"/>
      <c r="HMZ403" s="366"/>
      <c r="HNA403" s="366"/>
      <c r="HNB403" s="366"/>
      <c r="HNC403" s="366"/>
      <c r="HND403" s="366"/>
      <c r="HNE403" s="366"/>
      <c r="HNF403" s="366"/>
      <c r="HNG403" s="366"/>
      <c r="HNH403" s="366"/>
      <c r="HNI403" s="366"/>
      <c r="HNJ403" s="366"/>
      <c r="HNK403" s="366"/>
      <c r="HNL403" s="366"/>
      <c r="HNM403" s="366"/>
      <c r="HNN403" s="366"/>
      <c r="HNO403" s="366"/>
      <c r="HNP403" s="366"/>
      <c r="HNQ403" s="366"/>
      <c r="HNR403" s="366"/>
      <c r="HNS403" s="366"/>
      <c r="HNT403" s="366"/>
      <c r="HNU403" s="366"/>
      <c r="HNV403" s="366"/>
      <c r="HNW403" s="366"/>
      <c r="HNX403" s="366"/>
      <c r="HNY403" s="366"/>
      <c r="HNZ403" s="366"/>
      <c r="HOA403" s="366"/>
      <c r="HOB403" s="366"/>
      <c r="HOC403" s="366"/>
      <c r="HOD403" s="366"/>
      <c r="HOE403" s="366"/>
      <c r="HOF403" s="366"/>
      <c r="HOG403" s="366"/>
      <c r="HOH403" s="366"/>
      <c r="HOI403" s="366"/>
      <c r="HOJ403" s="366"/>
      <c r="HOK403" s="366"/>
      <c r="HOL403" s="366"/>
      <c r="HOM403" s="366"/>
      <c r="HON403" s="366"/>
      <c r="HOO403" s="366"/>
      <c r="HOP403" s="366"/>
      <c r="HOQ403" s="366"/>
      <c r="HOR403" s="366"/>
      <c r="HOS403" s="366"/>
      <c r="HOT403" s="366"/>
      <c r="HOU403" s="366"/>
      <c r="HOV403" s="366"/>
      <c r="HOW403" s="366"/>
      <c r="HOX403" s="366"/>
      <c r="HOY403" s="366"/>
      <c r="HOZ403" s="366"/>
      <c r="HPA403" s="366"/>
      <c r="HPB403" s="366"/>
      <c r="HPC403" s="366"/>
      <c r="HPD403" s="366"/>
      <c r="HPE403" s="366"/>
      <c r="HPF403" s="366"/>
      <c r="HPG403" s="366"/>
      <c r="HPH403" s="366"/>
      <c r="HPI403" s="366"/>
      <c r="HPJ403" s="366"/>
      <c r="HPK403" s="366"/>
      <c r="HPL403" s="366"/>
      <c r="HPM403" s="366"/>
      <c r="HPN403" s="366"/>
      <c r="HPO403" s="366"/>
      <c r="HPP403" s="366"/>
      <c r="HPQ403" s="366"/>
      <c r="HPR403" s="366"/>
      <c r="HPS403" s="366"/>
      <c r="HPT403" s="366"/>
      <c r="HPU403" s="366"/>
      <c r="HPV403" s="366"/>
      <c r="HPW403" s="366"/>
      <c r="HPX403" s="366"/>
      <c r="HPY403" s="366"/>
      <c r="HPZ403" s="366"/>
      <c r="HQA403" s="366"/>
      <c r="HQB403" s="366"/>
      <c r="HQC403" s="366"/>
      <c r="HQD403" s="366"/>
      <c r="HQE403" s="366"/>
      <c r="HQF403" s="366"/>
      <c r="HQG403" s="366"/>
      <c r="HQH403" s="366"/>
      <c r="HQI403" s="366"/>
      <c r="HQJ403" s="366"/>
      <c r="HQK403" s="366"/>
      <c r="HQL403" s="366"/>
      <c r="HQM403" s="366"/>
      <c r="HQN403" s="366"/>
      <c r="HQO403" s="366"/>
      <c r="HQP403" s="366"/>
      <c r="HQQ403" s="366"/>
      <c r="HQR403" s="366"/>
      <c r="HQS403" s="366"/>
      <c r="HQT403" s="366"/>
      <c r="HQU403" s="366"/>
      <c r="HQV403" s="366"/>
      <c r="HQW403" s="366"/>
      <c r="HQX403" s="366"/>
      <c r="HQY403" s="366"/>
      <c r="HQZ403" s="366"/>
      <c r="HRA403" s="366"/>
      <c r="HRB403" s="366"/>
      <c r="HRC403" s="366"/>
      <c r="HRD403" s="366"/>
      <c r="HRE403" s="366"/>
      <c r="HRF403" s="366"/>
      <c r="HRG403" s="366"/>
      <c r="HRH403" s="366"/>
      <c r="HRI403" s="366"/>
      <c r="HRJ403" s="366"/>
      <c r="HRK403" s="366"/>
      <c r="HRL403" s="366"/>
      <c r="HRM403" s="366"/>
      <c r="HRN403" s="366"/>
      <c r="HRO403" s="366"/>
      <c r="HRP403" s="366"/>
      <c r="HRQ403" s="366"/>
      <c r="HRR403" s="366"/>
      <c r="HRS403" s="366"/>
      <c r="HRT403" s="366"/>
      <c r="HRU403" s="366"/>
      <c r="HRV403" s="366"/>
      <c r="HRW403" s="366"/>
      <c r="HRX403" s="366"/>
      <c r="HRY403" s="366"/>
      <c r="HRZ403" s="366"/>
      <c r="HSA403" s="366"/>
      <c r="HSB403" s="366"/>
      <c r="HSC403" s="366"/>
      <c r="HSD403" s="366"/>
      <c r="HSE403" s="366"/>
      <c r="HSF403" s="366"/>
      <c r="HSG403" s="366"/>
      <c r="HSH403" s="366"/>
      <c r="HSI403" s="366"/>
      <c r="HSJ403" s="366"/>
      <c r="HSK403" s="366"/>
      <c r="HSL403" s="366"/>
      <c r="HSM403" s="366"/>
      <c r="HSN403" s="366"/>
      <c r="HSO403" s="366"/>
      <c r="HSP403" s="366"/>
      <c r="HSQ403" s="366"/>
      <c r="HSR403" s="366"/>
      <c r="HSS403" s="366"/>
      <c r="HST403" s="366"/>
      <c r="HSU403" s="366"/>
      <c r="HSV403" s="366"/>
      <c r="HSW403" s="366"/>
      <c r="HSX403" s="366"/>
      <c r="HSY403" s="366"/>
      <c r="HSZ403" s="366"/>
      <c r="HTA403" s="366"/>
      <c r="HTB403" s="366"/>
      <c r="HTC403" s="366"/>
      <c r="HTD403" s="366"/>
      <c r="HTE403" s="366"/>
      <c r="HTF403" s="366"/>
      <c r="HTG403" s="366"/>
      <c r="HTH403" s="366"/>
      <c r="HTI403" s="366"/>
      <c r="HTJ403" s="366"/>
      <c r="HTK403" s="366"/>
      <c r="HTL403" s="366"/>
      <c r="HTM403" s="366"/>
      <c r="HTN403" s="366"/>
      <c r="HTO403" s="366"/>
      <c r="HTP403" s="366"/>
      <c r="HTQ403" s="366"/>
      <c r="HTR403" s="366"/>
      <c r="HTS403" s="366"/>
      <c r="HTT403" s="366"/>
      <c r="HTU403" s="366"/>
      <c r="HTV403" s="366"/>
      <c r="HTW403" s="366"/>
      <c r="HTX403" s="366"/>
      <c r="HTY403" s="366"/>
      <c r="HTZ403" s="366"/>
      <c r="HUA403" s="366"/>
      <c r="HUB403" s="366"/>
      <c r="HUC403" s="366"/>
      <c r="HUD403" s="366"/>
      <c r="HUE403" s="366"/>
      <c r="HUF403" s="366"/>
      <c r="HUG403" s="366"/>
      <c r="HUH403" s="366"/>
      <c r="HUI403" s="366"/>
      <c r="HUJ403" s="366"/>
      <c r="HUK403" s="366"/>
      <c r="HUL403" s="366"/>
      <c r="HUM403" s="366"/>
      <c r="HUN403" s="366"/>
      <c r="HUO403" s="366"/>
      <c r="HUP403" s="366"/>
      <c r="HUQ403" s="366"/>
      <c r="HUR403" s="366"/>
      <c r="HUS403" s="366"/>
      <c r="HUT403" s="366"/>
      <c r="HUU403" s="366"/>
      <c r="HUV403" s="366"/>
      <c r="HUW403" s="366"/>
      <c r="HUX403" s="366"/>
      <c r="HUY403" s="366"/>
      <c r="HUZ403" s="366"/>
      <c r="HVA403" s="366"/>
      <c r="HVB403" s="366"/>
      <c r="HVC403" s="366"/>
      <c r="HVD403" s="366"/>
      <c r="HVE403" s="366"/>
      <c r="HVF403" s="366"/>
      <c r="HVG403" s="366"/>
      <c r="HVH403" s="366"/>
      <c r="HVI403" s="366"/>
      <c r="HVJ403" s="366"/>
      <c r="HVK403" s="366"/>
      <c r="HVL403" s="366"/>
      <c r="HVM403" s="366"/>
      <c r="HVN403" s="366"/>
      <c r="HVO403" s="366"/>
      <c r="HVP403" s="366"/>
      <c r="HVQ403" s="366"/>
      <c r="HVR403" s="366"/>
      <c r="HVS403" s="366"/>
      <c r="HVT403" s="366"/>
      <c r="HVU403" s="366"/>
      <c r="HVV403" s="366"/>
      <c r="HVW403" s="366"/>
      <c r="HVX403" s="366"/>
      <c r="HVY403" s="366"/>
      <c r="HVZ403" s="366"/>
      <c r="HWA403" s="366"/>
      <c r="HWB403" s="366"/>
      <c r="HWC403" s="366"/>
      <c r="HWD403" s="366"/>
      <c r="HWE403" s="366"/>
      <c r="HWF403" s="366"/>
      <c r="HWG403" s="366"/>
      <c r="HWH403" s="366"/>
      <c r="HWI403" s="366"/>
      <c r="HWJ403" s="366"/>
      <c r="HWK403" s="366"/>
      <c r="HWL403" s="366"/>
      <c r="HWM403" s="366"/>
      <c r="HWN403" s="366"/>
      <c r="HWO403" s="366"/>
      <c r="HWP403" s="366"/>
      <c r="HWQ403" s="366"/>
      <c r="HWR403" s="366"/>
      <c r="HWS403" s="366"/>
      <c r="HWT403" s="366"/>
      <c r="HWU403" s="366"/>
      <c r="HWV403" s="366"/>
      <c r="HWW403" s="366"/>
      <c r="HWX403" s="366"/>
      <c r="HWY403" s="366"/>
      <c r="HWZ403" s="366"/>
      <c r="HXA403" s="366"/>
      <c r="HXB403" s="366"/>
      <c r="HXC403" s="366"/>
      <c r="HXD403" s="366"/>
      <c r="HXE403" s="366"/>
      <c r="HXF403" s="366"/>
      <c r="HXG403" s="366"/>
      <c r="HXH403" s="366"/>
      <c r="HXI403" s="366"/>
      <c r="HXJ403" s="366"/>
      <c r="HXK403" s="366"/>
      <c r="HXL403" s="366"/>
      <c r="HXM403" s="366"/>
      <c r="HXN403" s="366"/>
      <c r="HXO403" s="366"/>
      <c r="HXP403" s="366"/>
      <c r="HXQ403" s="366"/>
      <c r="HXR403" s="366"/>
      <c r="HXS403" s="366"/>
      <c r="HXT403" s="366"/>
      <c r="HXU403" s="366"/>
      <c r="HXV403" s="366"/>
      <c r="HXW403" s="366"/>
      <c r="HXX403" s="366"/>
      <c r="HXY403" s="366"/>
      <c r="HXZ403" s="366"/>
      <c r="HYA403" s="366"/>
      <c r="HYB403" s="366"/>
      <c r="HYC403" s="366"/>
      <c r="HYD403" s="366"/>
      <c r="HYE403" s="366"/>
      <c r="HYF403" s="366"/>
      <c r="HYG403" s="366"/>
      <c r="HYH403" s="366"/>
      <c r="HYI403" s="366"/>
      <c r="HYJ403" s="366"/>
      <c r="HYK403" s="366"/>
      <c r="HYL403" s="366"/>
      <c r="HYM403" s="366"/>
      <c r="HYN403" s="366"/>
      <c r="HYO403" s="366"/>
      <c r="HYP403" s="366"/>
      <c r="HYQ403" s="366"/>
      <c r="HYR403" s="366"/>
      <c r="HYS403" s="366"/>
      <c r="HYT403" s="366"/>
      <c r="HYU403" s="366"/>
      <c r="HYV403" s="366"/>
      <c r="HYW403" s="366"/>
      <c r="HYX403" s="366"/>
      <c r="HYY403" s="366"/>
      <c r="HYZ403" s="366"/>
      <c r="HZA403" s="366"/>
      <c r="HZB403" s="366"/>
      <c r="HZC403" s="366"/>
      <c r="HZD403" s="366"/>
      <c r="HZE403" s="366"/>
      <c r="HZF403" s="366"/>
      <c r="HZG403" s="366"/>
      <c r="HZH403" s="366"/>
      <c r="HZI403" s="366"/>
      <c r="HZJ403" s="366"/>
      <c r="HZK403" s="366"/>
      <c r="HZL403" s="366"/>
      <c r="HZM403" s="366"/>
      <c r="HZN403" s="366"/>
      <c r="HZO403" s="366"/>
      <c r="HZP403" s="366"/>
      <c r="HZQ403" s="366"/>
      <c r="HZR403" s="366"/>
      <c r="HZS403" s="366"/>
      <c r="HZT403" s="366"/>
      <c r="HZU403" s="366"/>
      <c r="HZV403" s="366"/>
      <c r="HZW403" s="366"/>
      <c r="HZX403" s="366"/>
      <c r="HZY403" s="366"/>
      <c r="HZZ403" s="366"/>
      <c r="IAA403" s="366"/>
      <c r="IAB403" s="366"/>
      <c r="IAC403" s="366"/>
      <c r="IAD403" s="366"/>
      <c r="IAE403" s="366"/>
      <c r="IAF403" s="366"/>
      <c r="IAG403" s="366"/>
      <c r="IAH403" s="366"/>
      <c r="IAI403" s="366"/>
      <c r="IAJ403" s="366"/>
      <c r="IAK403" s="366"/>
      <c r="IAL403" s="366"/>
      <c r="IAM403" s="366"/>
      <c r="IAN403" s="366"/>
      <c r="IAO403" s="366"/>
      <c r="IAP403" s="366"/>
      <c r="IAQ403" s="366"/>
      <c r="IAR403" s="366"/>
      <c r="IAS403" s="366"/>
      <c r="IAT403" s="366"/>
      <c r="IAU403" s="366"/>
      <c r="IAV403" s="366"/>
      <c r="IAW403" s="366"/>
      <c r="IAX403" s="366"/>
      <c r="IAY403" s="366"/>
      <c r="IAZ403" s="366"/>
      <c r="IBA403" s="366"/>
      <c r="IBB403" s="366"/>
      <c r="IBC403" s="366"/>
      <c r="IBD403" s="366"/>
      <c r="IBE403" s="366"/>
      <c r="IBF403" s="366"/>
      <c r="IBG403" s="366"/>
      <c r="IBH403" s="366"/>
      <c r="IBI403" s="366"/>
      <c r="IBJ403" s="366"/>
      <c r="IBK403" s="366"/>
      <c r="IBL403" s="366"/>
      <c r="IBM403" s="366"/>
      <c r="IBN403" s="366"/>
      <c r="IBO403" s="366"/>
      <c r="IBP403" s="366"/>
      <c r="IBQ403" s="366"/>
      <c r="IBR403" s="366"/>
      <c r="IBS403" s="366"/>
      <c r="IBT403" s="366"/>
      <c r="IBU403" s="366"/>
      <c r="IBV403" s="366"/>
      <c r="IBW403" s="366"/>
      <c r="IBX403" s="366"/>
      <c r="IBY403" s="366"/>
      <c r="IBZ403" s="366"/>
      <c r="ICA403" s="366"/>
      <c r="ICB403" s="366"/>
      <c r="ICC403" s="366"/>
      <c r="ICD403" s="366"/>
      <c r="ICE403" s="366"/>
      <c r="ICF403" s="366"/>
      <c r="ICG403" s="366"/>
      <c r="ICH403" s="366"/>
      <c r="ICI403" s="366"/>
      <c r="ICJ403" s="366"/>
      <c r="ICK403" s="366"/>
      <c r="ICL403" s="366"/>
      <c r="ICM403" s="366"/>
      <c r="ICN403" s="366"/>
      <c r="ICO403" s="366"/>
      <c r="ICP403" s="366"/>
      <c r="ICQ403" s="366"/>
      <c r="ICR403" s="366"/>
      <c r="ICS403" s="366"/>
      <c r="ICT403" s="366"/>
      <c r="ICU403" s="366"/>
      <c r="ICV403" s="366"/>
      <c r="ICW403" s="366"/>
      <c r="ICX403" s="366"/>
      <c r="ICY403" s="366"/>
      <c r="ICZ403" s="366"/>
      <c r="IDA403" s="366"/>
      <c r="IDB403" s="366"/>
      <c r="IDC403" s="366"/>
      <c r="IDD403" s="366"/>
      <c r="IDE403" s="366"/>
      <c r="IDF403" s="366"/>
      <c r="IDG403" s="366"/>
      <c r="IDH403" s="366"/>
      <c r="IDI403" s="366"/>
      <c r="IDJ403" s="366"/>
      <c r="IDK403" s="366"/>
      <c r="IDL403" s="366"/>
      <c r="IDM403" s="366"/>
      <c r="IDN403" s="366"/>
      <c r="IDO403" s="366"/>
      <c r="IDP403" s="366"/>
      <c r="IDQ403" s="366"/>
      <c r="IDR403" s="366"/>
      <c r="IDS403" s="366"/>
      <c r="IDT403" s="366"/>
      <c r="IDU403" s="366"/>
      <c r="IDV403" s="366"/>
      <c r="IDW403" s="366"/>
      <c r="IDX403" s="366"/>
      <c r="IDY403" s="366"/>
      <c r="IDZ403" s="366"/>
      <c r="IEA403" s="366"/>
      <c r="IEB403" s="366"/>
      <c r="IEC403" s="366"/>
      <c r="IED403" s="366"/>
      <c r="IEE403" s="366"/>
      <c r="IEF403" s="366"/>
      <c r="IEG403" s="366"/>
      <c r="IEH403" s="366"/>
      <c r="IEI403" s="366"/>
      <c r="IEJ403" s="366"/>
      <c r="IEK403" s="366"/>
      <c r="IEL403" s="366"/>
      <c r="IEM403" s="366"/>
      <c r="IEN403" s="366"/>
      <c r="IEO403" s="366"/>
      <c r="IEP403" s="366"/>
      <c r="IEQ403" s="366"/>
      <c r="IER403" s="366"/>
      <c r="IES403" s="366"/>
      <c r="IET403" s="366"/>
      <c r="IEU403" s="366"/>
      <c r="IEV403" s="366"/>
      <c r="IEW403" s="366"/>
      <c r="IEX403" s="366"/>
      <c r="IEY403" s="366"/>
      <c r="IEZ403" s="366"/>
      <c r="IFA403" s="366"/>
      <c r="IFB403" s="366"/>
      <c r="IFC403" s="366"/>
      <c r="IFD403" s="366"/>
      <c r="IFE403" s="366"/>
      <c r="IFF403" s="366"/>
      <c r="IFG403" s="366"/>
      <c r="IFH403" s="366"/>
      <c r="IFI403" s="366"/>
      <c r="IFJ403" s="366"/>
      <c r="IFK403" s="366"/>
      <c r="IFL403" s="366"/>
      <c r="IFM403" s="366"/>
      <c r="IFN403" s="366"/>
      <c r="IFO403" s="366"/>
      <c r="IFP403" s="366"/>
      <c r="IFQ403" s="366"/>
      <c r="IFR403" s="366"/>
      <c r="IFS403" s="366"/>
      <c r="IFT403" s="366"/>
      <c r="IFU403" s="366"/>
      <c r="IFV403" s="366"/>
      <c r="IFW403" s="366"/>
      <c r="IFX403" s="366"/>
      <c r="IFY403" s="366"/>
      <c r="IFZ403" s="366"/>
      <c r="IGA403" s="366"/>
      <c r="IGB403" s="366"/>
      <c r="IGC403" s="366"/>
      <c r="IGD403" s="366"/>
      <c r="IGE403" s="366"/>
      <c r="IGF403" s="366"/>
      <c r="IGG403" s="366"/>
      <c r="IGH403" s="366"/>
      <c r="IGI403" s="366"/>
      <c r="IGJ403" s="366"/>
      <c r="IGK403" s="366"/>
      <c r="IGL403" s="366"/>
      <c r="IGM403" s="366"/>
      <c r="IGN403" s="366"/>
      <c r="IGO403" s="366"/>
      <c r="IGP403" s="366"/>
      <c r="IGQ403" s="366"/>
      <c r="IGR403" s="366"/>
      <c r="IGS403" s="366"/>
      <c r="IGT403" s="366"/>
      <c r="IGU403" s="366"/>
      <c r="IGV403" s="366"/>
      <c r="IGW403" s="366"/>
      <c r="IGX403" s="366"/>
      <c r="IGY403" s="366"/>
      <c r="IGZ403" s="366"/>
      <c r="IHA403" s="366"/>
      <c r="IHB403" s="366"/>
      <c r="IHC403" s="366"/>
      <c r="IHD403" s="366"/>
      <c r="IHE403" s="366"/>
      <c r="IHF403" s="366"/>
      <c r="IHG403" s="366"/>
      <c r="IHH403" s="366"/>
      <c r="IHI403" s="366"/>
      <c r="IHJ403" s="366"/>
      <c r="IHK403" s="366"/>
      <c r="IHL403" s="366"/>
      <c r="IHM403" s="366"/>
      <c r="IHN403" s="366"/>
      <c r="IHO403" s="366"/>
      <c r="IHP403" s="366"/>
      <c r="IHQ403" s="366"/>
      <c r="IHR403" s="366"/>
      <c r="IHS403" s="366"/>
      <c r="IHT403" s="366"/>
      <c r="IHU403" s="366"/>
      <c r="IHV403" s="366"/>
      <c r="IHW403" s="366"/>
      <c r="IHX403" s="366"/>
      <c r="IHY403" s="366"/>
      <c r="IHZ403" s="366"/>
      <c r="IIA403" s="366"/>
      <c r="IIB403" s="366"/>
      <c r="IIC403" s="366"/>
      <c r="IID403" s="366"/>
      <c r="IIE403" s="366"/>
      <c r="IIF403" s="366"/>
      <c r="IIG403" s="366"/>
      <c r="IIH403" s="366"/>
      <c r="III403" s="366"/>
      <c r="IIJ403" s="366"/>
      <c r="IIK403" s="366"/>
      <c r="IIL403" s="366"/>
      <c r="IIM403" s="366"/>
      <c r="IIN403" s="366"/>
      <c r="IIO403" s="366"/>
      <c r="IIP403" s="366"/>
      <c r="IIQ403" s="366"/>
      <c r="IIR403" s="366"/>
      <c r="IIS403" s="366"/>
      <c r="IIT403" s="366"/>
      <c r="IIU403" s="366"/>
      <c r="IIV403" s="366"/>
      <c r="IIW403" s="366"/>
      <c r="IIX403" s="366"/>
      <c r="IIY403" s="366"/>
      <c r="IIZ403" s="366"/>
      <c r="IJA403" s="366"/>
      <c r="IJB403" s="366"/>
      <c r="IJC403" s="366"/>
      <c r="IJD403" s="366"/>
      <c r="IJE403" s="366"/>
      <c r="IJF403" s="366"/>
      <c r="IJG403" s="366"/>
      <c r="IJH403" s="366"/>
      <c r="IJI403" s="366"/>
      <c r="IJJ403" s="366"/>
      <c r="IJK403" s="366"/>
      <c r="IJL403" s="366"/>
      <c r="IJM403" s="366"/>
      <c r="IJN403" s="366"/>
      <c r="IJO403" s="366"/>
      <c r="IJP403" s="366"/>
      <c r="IJQ403" s="366"/>
      <c r="IJR403" s="366"/>
      <c r="IJS403" s="366"/>
      <c r="IJT403" s="366"/>
      <c r="IJU403" s="366"/>
      <c r="IJV403" s="366"/>
      <c r="IJW403" s="366"/>
      <c r="IJX403" s="366"/>
      <c r="IJY403" s="366"/>
      <c r="IJZ403" s="366"/>
      <c r="IKA403" s="366"/>
      <c r="IKB403" s="366"/>
      <c r="IKC403" s="366"/>
      <c r="IKD403" s="366"/>
      <c r="IKE403" s="366"/>
      <c r="IKF403" s="366"/>
      <c r="IKG403" s="366"/>
      <c r="IKH403" s="366"/>
      <c r="IKI403" s="366"/>
      <c r="IKJ403" s="366"/>
      <c r="IKK403" s="366"/>
      <c r="IKL403" s="366"/>
      <c r="IKM403" s="366"/>
      <c r="IKN403" s="366"/>
      <c r="IKO403" s="366"/>
      <c r="IKP403" s="366"/>
      <c r="IKQ403" s="366"/>
      <c r="IKR403" s="366"/>
      <c r="IKS403" s="366"/>
      <c r="IKT403" s="366"/>
      <c r="IKU403" s="366"/>
      <c r="IKV403" s="366"/>
      <c r="IKW403" s="366"/>
      <c r="IKX403" s="366"/>
      <c r="IKY403" s="366"/>
      <c r="IKZ403" s="366"/>
      <c r="ILA403" s="366"/>
      <c r="ILB403" s="366"/>
      <c r="ILC403" s="366"/>
      <c r="ILD403" s="366"/>
      <c r="ILE403" s="366"/>
      <c r="ILF403" s="366"/>
      <c r="ILG403" s="366"/>
      <c r="ILH403" s="366"/>
      <c r="ILI403" s="366"/>
      <c r="ILJ403" s="366"/>
      <c r="ILK403" s="366"/>
      <c r="ILL403" s="366"/>
      <c r="ILM403" s="366"/>
      <c r="ILN403" s="366"/>
      <c r="ILO403" s="366"/>
      <c r="ILP403" s="366"/>
      <c r="ILQ403" s="366"/>
      <c r="ILR403" s="366"/>
      <c r="ILS403" s="366"/>
      <c r="ILT403" s="366"/>
      <c r="ILU403" s="366"/>
      <c r="ILV403" s="366"/>
      <c r="ILW403" s="366"/>
      <c r="ILX403" s="366"/>
      <c r="ILY403" s="366"/>
      <c r="ILZ403" s="366"/>
      <c r="IMA403" s="366"/>
      <c r="IMB403" s="366"/>
      <c r="IMC403" s="366"/>
      <c r="IMD403" s="366"/>
      <c r="IME403" s="366"/>
      <c r="IMF403" s="366"/>
      <c r="IMG403" s="366"/>
      <c r="IMH403" s="366"/>
      <c r="IMI403" s="366"/>
      <c r="IMJ403" s="366"/>
      <c r="IMK403" s="366"/>
      <c r="IML403" s="366"/>
      <c r="IMM403" s="366"/>
      <c r="IMN403" s="366"/>
      <c r="IMO403" s="366"/>
      <c r="IMP403" s="366"/>
      <c r="IMQ403" s="366"/>
      <c r="IMR403" s="366"/>
      <c r="IMS403" s="366"/>
      <c r="IMT403" s="366"/>
      <c r="IMU403" s="366"/>
      <c r="IMV403" s="366"/>
      <c r="IMW403" s="366"/>
      <c r="IMX403" s="366"/>
      <c r="IMY403" s="366"/>
      <c r="IMZ403" s="366"/>
      <c r="INA403" s="366"/>
      <c r="INB403" s="366"/>
      <c r="INC403" s="366"/>
      <c r="IND403" s="366"/>
      <c r="INE403" s="366"/>
      <c r="INF403" s="366"/>
      <c r="ING403" s="366"/>
      <c r="INH403" s="366"/>
      <c r="INI403" s="366"/>
      <c r="INJ403" s="366"/>
      <c r="INK403" s="366"/>
      <c r="INL403" s="366"/>
      <c r="INM403" s="366"/>
      <c r="INN403" s="366"/>
      <c r="INO403" s="366"/>
      <c r="INP403" s="366"/>
      <c r="INQ403" s="366"/>
      <c r="INR403" s="366"/>
      <c r="INS403" s="366"/>
      <c r="INT403" s="366"/>
      <c r="INU403" s="366"/>
      <c r="INV403" s="366"/>
      <c r="INW403" s="366"/>
      <c r="INX403" s="366"/>
      <c r="INY403" s="366"/>
      <c r="INZ403" s="366"/>
      <c r="IOA403" s="366"/>
      <c r="IOB403" s="366"/>
      <c r="IOC403" s="366"/>
      <c r="IOD403" s="366"/>
      <c r="IOE403" s="366"/>
      <c r="IOF403" s="366"/>
      <c r="IOG403" s="366"/>
      <c r="IOH403" s="366"/>
      <c r="IOI403" s="366"/>
      <c r="IOJ403" s="366"/>
      <c r="IOK403" s="366"/>
      <c r="IOL403" s="366"/>
      <c r="IOM403" s="366"/>
      <c r="ION403" s="366"/>
      <c r="IOO403" s="366"/>
      <c r="IOP403" s="366"/>
      <c r="IOQ403" s="366"/>
      <c r="IOR403" s="366"/>
      <c r="IOS403" s="366"/>
      <c r="IOT403" s="366"/>
      <c r="IOU403" s="366"/>
      <c r="IOV403" s="366"/>
      <c r="IOW403" s="366"/>
      <c r="IOX403" s="366"/>
      <c r="IOY403" s="366"/>
      <c r="IOZ403" s="366"/>
      <c r="IPA403" s="366"/>
      <c r="IPB403" s="366"/>
      <c r="IPC403" s="366"/>
      <c r="IPD403" s="366"/>
      <c r="IPE403" s="366"/>
      <c r="IPF403" s="366"/>
      <c r="IPG403" s="366"/>
      <c r="IPH403" s="366"/>
      <c r="IPI403" s="366"/>
      <c r="IPJ403" s="366"/>
      <c r="IPK403" s="366"/>
      <c r="IPL403" s="366"/>
      <c r="IPM403" s="366"/>
      <c r="IPN403" s="366"/>
      <c r="IPO403" s="366"/>
      <c r="IPP403" s="366"/>
      <c r="IPQ403" s="366"/>
      <c r="IPR403" s="366"/>
      <c r="IPS403" s="366"/>
      <c r="IPT403" s="366"/>
      <c r="IPU403" s="366"/>
      <c r="IPV403" s="366"/>
      <c r="IPW403" s="366"/>
      <c r="IPX403" s="366"/>
      <c r="IPY403" s="366"/>
      <c r="IPZ403" s="366"/>
      <c r="IQA403" s="366"/>
      <c r="IQB403" s="366"/>
      <c r="IQC403" s="366"/>
      <c r="IQD403" s="366"/>
      <c r="IQE403" s="366"/>
      <c r="IQF403" s="366"/>
      <c r="IQG403" s="366"/>
      <c r="IQH403" s="366"/>
      <c r="IQI403" s="366"/>
      <c r="IQJ403" s="366"/>
      <c r="IQK403" s="366"/>
      <c r="IQL403" s="366"/>
      <c r="IQM403" s="366"/>
      <c r="IQN403" s="366"/>
      <c r="IQO403" s="366"/>
      <c r="IQP403" s="366"/>
      <c r="IQQ403" s="366"/>
      <c r="IQR403" s="366"/>
      <c r="IQS403" s="366"/>
      <c r="IQT403" s="366"/>
      <c r="IQU403" s="366"/>
      <c r="IQV403" s="366"/>
      <c r="IQW403" s="366"/>
      <c r="IQX403" s="366"/>
      <c r="IQY403" s="366"/>
      <c r="IQZ403" s="366"/>
      <c r="IRA403" s="366"/>
      <c r="IRB403" s="366"/>
      <c r="IRC403" s="366"/>
      <c r="IRD403" s="366"/>
      <c r="IRE403" s="366"/>
      <c r="IRF403" s="366"/>
      <c r="IRG403" s="366"/>
      <c r="IRH403" s="366"/>
      <c r="IRI403" s="366"/>
      <c r="IRJ403" s="366"/>
      <c r="IRK403" s="366"/>
      <c r="IRL403" s="366"/>
      <c r="IRM403" s="366"/>
      <c r="IRN403" s="366"/>
      <c r="IRO403" s="366"/>
      <c r="IRP403" s="366"/>
      <c r="IRQ403" s="366"/>
      <c r="IRR403" s="366"/>
      <c r="IRS403" s="366"/>
      <c r="IRT403" s="366"/>
      <c r="IRU403" s="366"/>
      <c r="IRV403" s="366"/>
      <c r="IRW403" s="366"/>
      <c r="IRX403" s="366"/>
      <c r="IRY403" s="366"/>
      <c r="IRZ403" s="366"/>
      <c r="ISA403" s="366"/>
      <c r="ISB403" s="366"/>
      <c r="ISC403" s="366"/>
      <c r="ISD403" s="366"/>
      <c r="ISE403" s="366"/>
      <c r="ISF403" s="366"/>
      <c r="ISG403" s="366"/>
      <c r="ISH403" s="366"/>
      <c r="ISI403" s="366"/>
      <c r="ISJ403" s="366"/>
      <c r="ISK403" s="366"/>
      <c r="ISL403" s="366"/>
      <c r="ISM403" s="366"/>
      <c r="ISN403" s="366"/>
      <c r="ISO403" s="366"/>
      <c r="ISP403" s="366"/>
      <c r="ISQ403" s="366"/>
      <c r="ISR403" s="366"/>
      <c r="ISS403" s="366"/>
      <c r="IST403" s="366"/>
      <c r="ISU403" s="366"/>
      <c r="ISV403" s="366"/>
      <c r="ISW403" s="366"/>
      <c r="ISX403" s="366"/>
      <c r="ISY403" s="366"/>
      <c r="ISZ403" s="366"/>
      <c r="ITA403" s="366"/>
      <c r="ITB403" s="366"/>
      <c r="ITC403" s="366"/>
      <c r="ITD403" s="366"/>
      <c r="ITE403" s="366"/>
      <c r="ITF403" s="366"/>
      <c r="ITG403" s="366"/>
      <c r="ITH403" s="366"/>
      <c r="ITI403" s="366"/>
      <c r="ITJ403" s="366"/>
      <c r="ITK403" s="366"/>
      <c r="ITL403" s="366"/>
      <c r="ITM403" s="366"/>
      <c r="ITN403" s="366"/>
      <c r="ITO403" s="366"/>
      <c r="ITP403" s="366"/>
      <c r="ITQ403" s="366"/>
      <c r="ITR403" s="366"/>
      <c r="ITS403" s="366"/>
      <c r="ITT403" s="366"/>
      <c r="ITU403" s="366"/>
      <c r="ITV403" s="366"/>
      <c r="ITW403" s="366"/>
      <c r="ITX403" s="366"/>
      <c r="ITY403" s="366"/>
      <c r="ITZ403" s="366"/>
      <c r="IUA403" s="366"/>
      <c r="IUB403" s="366"/>
      <c r="IUC403" s="366"/>
      <c r="IUD403" s="366"/>
      <c r="IUE403" s="366"/>
      <c r="IUF403" s="366"/>
      <c r="IUG403" s="366"/>
      <c r="IUH403" s="366"/>
      <c r="IUI403" s="366"/>
      <c r="IUJ403" s="366"/>
      <c r="IUK403" s="366"/>
      <c r="IUL403" s="366"/>
      <c r="IUM403" s="366"/>
      <c r="IUN403" s="366"/>
      <c r="IUO403" s="366"/>
      <c r="IUP403" s="366"/>
      <c r="IUQ403" s="366"/>
      <c r="IUR403" s="366"/>
      <c r="IUS403" s="366"/>
      <c r="IUT403" s="366"/>
      <c r="IUU403" s="366"/>
      <c r="IUV403" s="366"/>
      <c r="IUW403" s="366"/>
      <c r="IUX403" s="366"/>
      <c r="IUY403" s="366"/>
      <c r="IUZ403" s="366"/>
      <c r="IVA403" s="366"/>
      <c r="IVB403" s="366"/>
      <c r="IVC403" s="366"/>
      <c r="IVD403" s="366"/>
      <c r="IVE403" s="366"/>
      <c r="IVF403" s="366"/>
      <c r="IVG403" s="366"/>
      <c r="IVH403" s="366"/>
      <c r="IVI403" s="366"/>
      <c r="IVJ403" s="366"/>
      <c r="IVK403" s="366"/>
      <c r="IVL403" s="366"/>
      <c r="IVM403" s="366"/>
      <c r="IVN403" s="366"/>
      <c r="IVO403" s="366"/>
      <c r="IVP403" s="366"/>
      <c r="IVQ403" s="366"/>
      <c r="IVR403" s="366"/>
      <c r="IVS403" s="366"/>
      <c r="IVT403" s="366"/>
      <c r="IVU403" s="366"/>
      <c r="IVV403" s="366"/>
      <c r="IVW403" s="366"/>
      <c r="IVX403" s="366"/>
      <c r="IVY403" s="366"/>
      <c r="IVZ403" s="366"/>
      <c r="IWA403" s="366"/>
      <c r="IWB403" s="366"/>
      <c r="IWC403" s="366"/>
      <c r="IWD403" s="366"/>
      <c r="IWE403" s="366"/>
      <c r="IWF403" s="366"/>
      <c r="IWG403" s="366"/>
      <c r="IWH403" s="366"/>
      <c r="IWI403" s="366"/>
      <c r="IWJ403" s="366"/>
      <c r="IWK403" s="366"/>
      <c r="IWL403" s="366"/>
      <c r="IWM403" s="366"/>
      <c r="IWN403" s="366"/>
      <c r="IWO403" s="366"/>
      <c r="IWP403" s="366"/>
      <c r="IWQ403" s="366"/>
      <c r="IWR403" s="366"/>
      <c r="IWS403" s="366"/>
      <c r="IWT403" s="366"/>
      <c r="IWU403" s="366"/>
      <c r="IWV403" s="366"/>
      <c r="IWW403" s="366"/>
      <c r="IWX403" s="366"/>
      <c r="IWY403" s="366"/>
      <c r="IWZ403" s="366"/>
      <c r="IXA403" s="366"/>
      <c r="IXB403" s="366"/>
      <c r="IXC403" s="366"/>
      <c r="IXD403" s="366"/>
      <c r="IXE403" s="366"/>
      <c r="IXF403" s="366"/>
      <c r="IXG403" s="366"/>
      <c r="IXH403" s="366"/>
      <c r="IXI403" s="366"/>
      <c r="IXJ403" s="366"/>
      <c r="IXK403" s="366"/>
      <c r="IXL403" s="366"/>
      <c r="IXM403" s="366"/>
      <c r="IXN403" s="366"/>
      <c r="IXO403" s="366"/>
      <c r="IXP403" s="366"/>
      <c r="IXQ403" s="366"/>
      <c r="IXR403" s="366"/>
      <c r="IXS403" s="366"/>
      <c r="IXT403" s="366"/>
      <c r="IXU403" s="366"/>
      <c r="IXV403" s="366"/>
      <c r="IXW403" s="366"/>
      <c r="IXX403" s="366"/>
      <c r="IXY403" s="366"/>
      <c r="IXZ403" s="366"/>
      <c r="IYA403" s="366"/>
      <c r="IYB403" s="366"/>
      <c r="IYC403" s="366"/>
      <c r="IYD403" s="366"/>
      <c r="IYE403" s="366"/>
      <c r="IYF403" s="366"/>
      <c r="IYG403" s="366"/>
      <c r="IYH403" s="366"/>
      <c r="IYI403" s="366"/>
      <c r="IYJ403" s="366"/>
      <c r="IYK403" s="366"/>
      <c r="IYL403" s="366"/>
      <c r="IYM403" s="366"/>
      <c r="IYN403" s="366"/>
      <c r="IYO403" s="366"/>
      <c r="IYP403" s="366"/>
      <c r="IYQ403" s="366"/>
      <c r="IYR403" s="366"/>
      <c r="IYS403" s="366"/>
      <c r="IYT403" s="366"/>
      <c r="IYU403" s="366"/>
      <c r="IYV403" s="366"/>
      <c r="IYW403" s="366"/>
      <c r="IYX403" s="366"/>
      <c r="IYY403" s="366"/>
      <c r="IYZ403" s="366"/>
      <c r="IZA403" s="366"/>
      <c r="IZB403" s="366"/>
      <c r="IZC403" s="366"/>
      <c r="IZD403" s="366"/>
      <c r="IZE403" s="366"/>
      <c r="IZF403" s="366"/>
      <c r="IZG403" s="366"/>
      <c r="IZH403" s="366"/>
      <c r="IZI403" s="366"/>
      <c r="IZJ403" s="366"/>
      <c r="IZK403" s="366"/>
      <c r="IZL403" s="366"/>
      <c r="IZM403" s="366"/>
      <c r="IZN403" s="366"/>
      <c r="IZO403" s="366"/>
      <c r="IZP403" s="366"/>
      <c r="IZQ403" s="366"/>
      <c r="IZR403" s="366"/>
      <c r="IZS403" s="366"/>
      <c r="IZT403" s="366"/>
      <c r="IZU403" s="366"/>
      <c r="IZV403" s="366"/>
      <c r="IZW403" s="366"/>
      <c r="IZX403" s="366"/>
      <c r="IZY403" s="366"/>
      <c r="IZZ403" s="366"/>
      <c r="JAA403" s="366"/>
      <c r="JAB403" s="366"/>
      <c r="JAC403" s="366"/>
      <c r="JAD403" s="366"/>
      <c r="JAE403" s="366"/>
      <c r="JAF403" s="366"/>
      <c r="JAG403" s="366"/>
      <c r="JAH403" s="366"/>
      <c r="JAI403" s="366"/>
      <c r="JAJ403" s="366"/>
      <c r="JAK403" s="366"/>
      <c r="JAL403" s="366"/>
      <c r="JAM403" s="366"/>
      <c r="JAN403" s="366"/>
      <c r="JAO403" s="366"/>
      <c r="JAP403" s="366"/>
      <c r="JAQ403" s="366"/>
      <c r="JAR403" s="366"/>
      <c r="JAS403" s="366"/>
      <c r="JAT403" s="366"/>
      <c r="JAU403" s="366"/>
      <c r="JAV403" s="366"/>
      <c r="JAW403" s="366"/>
      <c r="JAX403" s="366"/>
      <c r="JAY403" s="366"/>
      <c r="JAZ403" s="366"/>
      <c r="JBA403" s="366"/>
      <c r="JBB403" s="366"/>
      <c r="JBC403" s="366"/>
      <c r="JBD403" s="366"/>
      <c r="JBE403" s="366"/>
      <c r="JBF403" s="366"/>
      <c r="JBG403" s="366"/>
      <c r="JBH403" s="366"/>
      <c r="JBI403" s="366"/>
      <c r="JBJ403" s="366"/>
      <c r="JBK403" s="366"/>
      <c r="JBL403" s="366"/>
      <c r="JBM403" s="366"/>
      <c r="JBN403" s="366"/>
      <c r="JBO403" s="366"/>
      <c r="JBP403" s="366"/>
      <c r="JBQ403" s="366"/>
      <c r="JBR403" s="366"/>
      <c r="JBS403" s="366"/>
      <c r="JBT403" s="366"/>
      <c r="JBU403" s="366"/>
      <c r="JBV403" s="366"/>
      <c r="JBW403" s="366"/>
      <c r="JBX403" s="366"/>
      <c r="JBY403" s="366"/>
      <c r="JBZ403" s="366"/>
      <c r="JCA403" s="366"/>
      <c r="JCB403" s="366"/>
      <c r="JCC403" s="366"/>
      <c r="JCD403" s="366"/>
      <c r="JCE403" s="366"/>
      <c r="JCF403" s="366"/>
      <c r="JCG403" s="366"/>
      <c r="JCH403" s="366"/>
      <c r="JCI403" s="366"/>
      <c r="JCJ403" s="366"/>
      <c r="JCK403" s="366"/>
      <c r="JCL403" s="366"/>
      <c r="JCM403" s="366"/>
      <c r="JCN403" s="366"/>
      <c r="JCO403" s="366"/>
      <c r="JCP403" s="366"/>
      <c r="JCQ403" s="366"/>
      <c r="JCR403" s="366"/>
      <c r="JCS403" s="366"/>
      <c r="JCT403" s="366"/>
      <c r="JCU403" s="366"/>
      <c r="JCV403" s="366"/>
      <c r="JCW403" s="366"/>
      <c r="JCX403" s="366"/>
      <c r="JCY403" s="366"/>
      <c r="JCZ403" s="366"/>
      <c r="JDA403" s="366"/>
      <c r="JDB403" s="366"/>
      <c r="JDC403" s="366"/>
      <c r="JDD403" s="366"/>
      <c r="JDE403" s="366"/>
      <c r="JDF403" s="366"/>
      <c r="JDG403" s="366"/>
      <c r="JDH403" s="366"/>
      <c r="JDI403" s="366"/>
      <c r="JDJ403" s="366"/>
      <c r="JDK403" s="366"/>
      <c r="JDL403" s="366"/>
      <c r="JDM403" s="366"/>
      <c r="JDN403" s="366"/>
      <c r="JDO403" s="366"/>
      <c r="JDP403" s="366"/>
      <c r="JDQ403" s="366"/>
      <c r="JDR403" s="366"/>
      <c r="JDS403" s="366"/>
      <c r="JDT403" s="366"/>
      <c r="JDU403" s="366"/>
      <c r="JDV403" s="366"/>
      <c r="JDW403" s="366"/>
      <c r="JDX403" s="366"/>
      <c r="JDY403" s="366"/>
      <c r="JDZ403" s="366"/>
      <c r="JEA403" s="366"/>
      <c r="JEB403" s="366"/>
      <c r="JEC403" s="366"/>
      <c r="JED403" s="366"/>
      <c r="JEE403" s="366"/>
      <c r="JEF403" s="366"/>
      <c r="JEG403" s="366"/>
      <c r="JEH403" s="366"/>
      <c r="JEI403" s="366"/>
      <c r="JEJ403" s="366"/>
      <c r="JEK403" s="366"/>
      <c r="JEL403" s="366"/>
      <c r="JEM403" s="366"/>
      <c r="JEN403" s="366"/>
      <c r="JEO403" s="366"/>
      <c r="JEP403" s="366"/>
      <c r="JEQ403" s="366"/>
      <c r="JER403" s="366"/>
      <c r="JES403" s="366"/>
      <c r="JET403" s="366"/>
      <c r="JEU403" s="366"/>
      <c r="JEV403" s="366"/>
      <c r="JEW403" s="366"/>
      <c r="JEX403" s="366"/>
      <c r="JEY403" s="366"/>
      <c r="JEZ403" s="366"/>
      <c r="JFA403" s="366"/>
      <c r="JFB403" s="366"/>
      <c r="JFC403" s="366"/>
      <c r="JFD403" s="366"/>
      <c r="JFE403" s="366"/>
      <c r="JFF403" s="366"/>
      <c r="JFG403" s="366"/>
      <c r="JFH403" s="366"/>
      <c r="JFI403" s="366"/>
      <c r="JFJ403" s="366"/>
      <c r="JFK403" s="366"/>
      <c r="JFL403" s="366"/>
      <c r="JFM403" s="366"/>
      <c r="JFN403" s="366"/>
      <c r="JFO403" s="366"/>
      <c r="JFP403" s="366"/>
      <c r="JFQ403" s="366"/>
      <c r="JFR403" s="366"/>
      <c r="JFS403" s="366"/>
      <c r="JFT403" s="366"/>
      <c r="JFU403" s="366"/>
      <c r="JFV403" s="366"/>
      <c r="JFW403" s="366"/>
      <c r="JFX403" s="366"/>
      <c r="JFY403" s="366"/>
      <c r="JFZ403" s="366"/>
      <c r="JGA403" s="366"/>
      <c r="JGB403" s="366"/>
      <c r="JGC403" s="366"/>
      <c r="JGD403" s="366"/>
      <c r="JGE403" s="366"/>
      <c r="JGF403" s="366"/>
      <c r="JGG403" s="366"/>
      <c r="JGH403" s="366"/>
      <c r="JGI403" s="366"/>
      <c r="JGJ403" s="366"/>
      <c r="JGK403" s="366"/>
      <c r="JGL403" s="366"/>
      <c r="JGM403" s="366"/>
      <c r="JGN403" s="366"/>
      <c r="JGO403" s="366"/>
      <c r="JGP403" s="366"/>
      <c r="JGQ403" s="366"/>
      <c r="JGR403" s="366"/>
      <c r="JGS403" s="366"/>
      <c r="JGT403" s="366"/>
      <c r="JGU403" s="366"/>
      <c r="JGV403" s="366"/>
      <c r="JGW403" s="366"/>
      <c r="JGX403" s="366"/>
      <c r="JGY403" s="366"/>
      <c r="JGZ403" s="366"/>
      <c r="JHA403" s="366"/>
      <c r="JHB403" s="366"/>
      <c r="JHC403" s="366"/>
      <c r="JHD403" s="366"/>
      <c r="JHE403" s="366"/>
      <c r="JHF403" s="366"/>
      <c r="JHG403" s="366"/>
      <c r="JHH403" s="366"/>
      <c r="JHI403" s="366"/>
      <c r="JHJ403" s="366"/>
      <c r="JHK403" s="366"/>
      <c r="JHL403" s="366"/>
      <c r="JHM403" s="366"/>
      <c r="JHN403" s="366"/>
      <c r="JHO403" s="366"/>
      <c r="JHP403" s="366"/>
      <c r="JHQ403" s="366"/>
      <c r="JHR403" s="366"/>
      <c r="JHS403" s="366"/>
      <c r="JHT403" s="366"/>
      <c r="JHU403" s="366"/>
      <c r="JHV403" s="366"/>
      <c r="JHW403" s="366"/>
      <c r="JHX403" s="366"/>
      <c r="JHY403" s="366"/>
      <c r="JHZ403" s="366"/>
      <c r="JIA403" s="366"/>
      <c r="JIB403" s="366"/>
      <c r="JIC403" s="366"/>
      <c r="JID403" s="366"/>
      <c r="JIE403" s="366"/>
      <c r="JIF403" s="366"/>
      <c r="JIG403" s="366"/>
      <c r="JIH403" s="366"/>
      <c r="JII403" s="366"/>
      <c r="JIJ403" s="366"/>
      <c r="JIK403" s="366"/>
      <c r="JIL403" s="366"/>
      <c r="JIM403" s="366"/>
      <c r="JIN403" s="366"/>
      <c r="JIO403" s="366"/>
      <c r="JIP403" s="366"/>
      <c r="JIQ403" s="366"/>
      <c r="JIR403" s="366"/>
      <c r="JIS403" s="366"/>
      <c r="JIT403" s="366"/>
      <c r="JIU403" s="366"/>
      <c r="JIV403" s="366"/>
      <c r="JIW403" s="366"/>
      <c r="JIX403" s="366"/>
      <c r="JIY403" s="366"/>
      <c r="JIZ403" s="366"/>
      <c r="JJA403" s="366"/>
      <c r="JJB403" s="366"/>
      <c r="JJC403" s="366"/>
      <c r="JJD403" s="366"/>
      <c r="JJE403" s="366"/>
      <c r="JJF403" s="366"/>
      <c r="JJG403" s="366"/>
      <c r="JJH403" s="366"/>
      <c r="JJI403" s="366"/>
      <c r="JJJ403" s="366"/>
      <c r="JJK403" s="366"/>
      <c r="JJL403" s="366"/>
      <c r="JJM403" s="366"/>
      <c r="JJN403" s="366"/>
      <c r="JJO403" s="366"/>
      <c r="JJP403" s="366"/>
      <c r="JJQ403" s="366"/>
      <c r="JJR403" s="366"/>
      <c r="JJS403" s="366"/>
      <c r="JJT403" s="366"/>
      <c r="JJU403" s="366"/>
      <c r="JJV403" s="366"/>
      <c r="JJW403" s="366"/>
      <c r="JJX403" s="366"/>
      <c r="JJY403" s="366"/>
      <c r="JJZ403" s="366"/>
      <c r="JKA403" s="366"/>
      <c r="JKB403" s="366"/>
      <c r="JKC403" s="366"/>
      <c r="JKD403" s="366"/>
      <c r="JKE403" s="366"/>
      <c r="JKF403" s="366"/>
      <c r="JKG403" s="366"/>
      <c r="JKH403" s="366"/>
      <c r="JKI403" s="366"/>
      <c r="JKJ403" s="366"/>
      <c r="JKK403" s="366"/>
      <c r="JKL403" s="366"/>
      <c r="JKM403" s="366"/>
      <c r="JKN403" s="366"/>
      <c r="JKO403" s="366"/>
      <c r="JKP403" s="366"/>
      <c r="JKQ403" s="366"/>
      <c r="JKR403" s="366"/>
      <c r="JKS403" s="366"/>
      <c r="JKT403" s="366"/>
      <c r="JKU403" s="366"/>
      <c r="JKV403" s="366"/>
      <c r="JKW403" s="366"/>
      <c r="JKX403" s="366"/>
      <c r="JKY403" s="366"/>
      <c r="JKZ403" s="366"/>
      <c r="JLA403" s="366"/>
      <c r="JLB403" s="366"/>
      <c r="JLC403" s="366"/>
      <c r="JLD403" s="366"/>
      <c r="JLE403" s="366"/>
      <c r="JLF403" s="366"/>
      <c r="JLG403" s="366"/>
      <c r="JLH403" s="366"/>
      <c r="JLI403" s="366"/>
      <c r="JLJ403" s="366"/>
      <c r="JLK403" s="366"/>
      <c r="JLL403" s="366"/>
      <c r="JLM403" s="366"/>
      <c r="JLN403" s="366"/>
      <c r="JLO403" s="366"/>
      <c r="JLP403" s="366"/>
      <c r="JLQ403" s="366"/>
      <c r="JLR403" s="366"/>
      <c r="JLS403" s="366"/>
      <c r="JLT403" s="366"/>
      <c r="JLU403" s="366"/>
      <c r="JLV403" s="366"/>
      <c r="JLW403" s="366"/>
      <c r="JLX403" s="366"/>
      <c r="JLY403" s="366"/>
      <c r="JLZ403" s="366"/>
      <c r="JMA403" s="366"/>
      <c r="JMB403" s="366"/>
      <c r="JMC403" s="366"/>
      <c r="JMD403" s="366"/>
      <c r="JME403" s="366"/>
      <c r="JMF403" s="366"/>
      <c r="JMG403" s="366"/>
      <c r="JMH403" s="366"/>
      <c r="JMI403" s="366"/>
      <c r="JMJ403" s="366"/>
      <c r="JMK403" s="366"/>
      <c r="JML403" s="366"/>
      <c r="JMM403" s="366"/>
      <c r="JMN403" s="366"/>
      <c r="JMO403" s="366"/>
      <c r="JMP403" s="366"/>
      <c r="JMQ403" s="366"/>
      <c r="JMR403" s="366"/>
      <c r="JMS403" s="366"/>
      <c r="JMT403" s="366"/>
      <c r="JMU403" s="366"/>
      <c r="JMV403" s="366"/>
      <c r="JMW403" s="366"/>
      <c r="JMX403" s="366"/>
      <c r="JMY403" s="366"/>
      <c r="JMZ403" s="366"/>
      <c r="JNA403" s="366"/>
      <c r="JNB403" s="366"/>
      <c r="JNC403" s="366"/>
      <c r="JND403" s="366"/>
      <c r="JNE403" s="366"/>
      <c r="JNF403" s="366"/>
      <c r="JNG403" s="366"/>
      <c r="JNH403" s="366"/>
      <c r="JNI403" s="366"/>
      <c r="JNJ403" s="366"/>
      <c r="JNK403" s="366"/>
      <c r="JNL403" s="366"/>
      <c r="JNM403" s="366"/>
      <c r="JNN403" s="366"/>
      <c r="JNO403" s="366"/>
      <c r="JNP403" s="366"/>
      <c r="JNQ403" s="366"/>
      <c r="JNR403" s="366"/>
      <c r="JNS403" s="366"/>
      <c r="JNT403" s="366"/>
      <c r="JNU403" s="366"/>
      <c r="JNV403" s="366"/>
      <c r="JNW403" s="366"/>
      <c r="JNX403" s="366"/>
      <c r="JNY403" s="366"/>
      <c r="JNZ403" s="366"/>
      <c r="JOA403" s="366"/>
      <c r="JOB403" s="366"/>
      <c r="JOC403" s="366"/>
      <c r="JOD403" s="366"/>
      <c r="JOE403" s="366"/>
      <c r="JOF403" s="366"/>
      <c r="JOG403" s="366"/>
      <c r="JOH403" s="366"/>
      <c r="JOI403" s="366"/>
      <c r="JOJ403" s="366"/>
      <c r="JOK403" s="366"/>
      <c r="JOL403" s="366"/>
      <c r="JOM403" s="366"/>
      <c r="JON403" s="366"/>
      <c r="JOO403" s="366"/>
      <c r="JOP403" s="366"/>
      <c r="JOQ403" s="366"/>
      <c r="JOR403" s="366"/>
      <c r="JOS403" s="366"/>
      <c r="JOT403" s="366"/>
      <c r="JOU403" s="366"/>
      <c r="JOV403" s="366"/>
      <c r="JOW403" s="366"/>
      <c r="JOX403" s="366"/>
      <c r="JOY403" s="366"/>
      <c r="JOZ403" s="366"/>
      <c r="JPA403" s="366"/>
      <c r="JPB403" s="366"/>
      <c r="JPC403" s="366"/>
      <c r="JPD403" s="366"/>
      <c r="JPE403" s="366"/>
      <c r="JPF403" s="366"/>
      <c r="JPG403" s="366"/>
      <c r="JPH403" s="366"/>
      <c r="JPI403" s="366"/>
      <c r="JPJ403" s="366"/>
      <c r="JPK403" s="366"/>
      <c r="JPL403" s="366"/>
      <c r="JPM403" s="366"/>
      <c r="JPN403" s="366"/>
      <c r="JPO403" s="366"/>
      <c r="JPP403" s="366"/>
      <c r="JPQ403" s="366"/>
      <c r="JPR403" s="366"/>
      <c r="JPS403" s="366"/>
      <c r="JPT403" s="366"/>
      <c r="JPU403" s="366"/>
      <c r="JPV403" s="366"/>
      <c r="JPW403" s="366"/>
      <c r="JPX403" s="366"/>
      <c r="JPY403" s="366"/>
      <c r="JPZ403" s="366"/>
      <c r="JQA403" s="366"/>
      <c r="JQB403" s="366"/>
      <c r="JQC403" s="366"/>
      <c r="JQD403" s="366"/>
      <c r="JQE403" s="366"/>
      <c r="JQF403" s="366"/>
      <c r="JQG403" s="366"/>
      <c r="JQH403" s="366"/>
      <c r="JQI403" s="366"/>
      <c r="JQJ403" s="366"/>
      <c r="JQK403" s="366"/>
      <c r="JQL403" s="366"/>
      <c r="JQM403" s="366"/>
      <c r="JQN403" s="366"/>
      <c r="JQO403" s="366"/>
      <c r="JQP403" s="366"/>
      <c r="JQQ403" s="366"/>
      <c r="JQR403" s="366"/>
      <c r="JQS403" s="366"/>
      <c r="JQT403" s="366"/>
      <c r="JQU403" s="366"/>
      <c r="JQV403" s="366"/>
      <c r="JQW403" s="366"/>
      <c r="JQX403" s="366"/>
      <c r="JQY403" s="366"/>
      <c r="JQZ403" s="366"/>
      <c r="JRA403" s="366"/>
      <c r="JRB403" s="366"/>
      <c r="JRC403" s="366"/>
      <c r="JRD403" s="366"/>
      <c r="JRE403" s="366"/>
      <c r="JRF403" s="366"/>
      <c r="JRG403" s="366"/>
      <c r="JRH403" s="366"/>
      <c r="JRI403" s="366"/>
      <c r="JRJ403" s="366"/>
      <c r="JRK403" s="366"/>
      <c r="JRL403" s="366"/>
      <c r="JRM403" s="366"/>
      <c r="JRN403" s="366"/>
      <c r="JRO403" s="366"/>
      <c r="JRP403" s="366"/>
      <c r="JRQ403" s="366"/>
      <c r="JRR403" s="366"/>
      <c r="JRS403" s="366"/>
      <c r="JRT403" s="366"/>
      <c r="JRU403" s="366"/>
      <c r="JRV403" s="366"/>
      <c r="JRW403" s="366"/>
      <c r="JRX403" s="366"/>
      <c r="JRY403" s="366"/>
      <c r="JRZ403" s="366"/>
      <c r="JSA403" s="366"/>
      <c r="JSB403" s="366"/>
      <c r="JSC403" s="366"/>
      <c r="JSD403" s="366"/>
      <c r="JSE403" s="366"/>
      <c r="JSF403" s="366"/>
      <c r="JSG403" s="366"/>
      <c r="JSH403" s="366"/>
      <c r="JSI403" s="366"/>
      <c r="JSJ403" s="366"/>
      <c r="JSK403" s="366"/>
      <c r="JSL403" s="366"/>
      <c r="JSM403" s="366"/>
      <c r="JSN403" s="366"/>
      <c r="JSO403" s="366"/>
      <c r="JSP403" s="366"/>
      <c r="JSQ403" s="366"/>
      <c r="JSR403" s="366"/>
      <c r="JSS403" s="366"/>
      <c r="JST403" s="366"/>
      <c r="JSU403" s="366"/>
      <c r="JSV403" s="366"/>
      <c r="JSW403" s="366"/>
      <c r="JSX403" s="366"/>
      <c r="JSY403" s="366"/>
      <c r="JSZ403" s="366"/>
      <c r="JTA403" s="366"/>
      <c r="JTB403" s="366"/>
      <c r="JTC403" s="366"/>
      <c r="JTD403" s="366"/>
      <c r="JTE403" s="366"/>
      <c r="JTF403" s="366"/>
      <c r="JTG403" s="366"/>
      <c r="JTH403" s="366"/>
      <c r="JTI403" s="366"/>
      <c r="JTJ403" s="366"/>
      <c r="JTK403" s="366"/>
      <c r="JTL403" s="366"/>
      <c r="JTM403" s="366"/>
      <c r="JTN403" s="366"/>
      <c r="JTO403" s="366"/>
      <c r="JTP403" s="366"/>
      <c r="JTQ403" s="366"/>
      <c r="JTR403" s="366"/>
      <c r="JTS403" s="366"/>
      <c r="JTT403" s="366"/>
      <c r="JTU403" s="366"/>
      <c r="JTV403" s="366"/>
      <c r="JTW403" s="366"/>
      <c r="JTX403" s="366"/>
      <c r="JTY403" s="366"/>
      <c r="JTZ403" s="366"/>
      <c r="JUA403" s="366"/>
      <c r="JUB403" s="366"/>
      <c r="JUC403" s="366"/>
      <c r="JUD403" s="366"/>
      <c r="JUE403" s="366"/>
      <c r="JUF403" s="366"/>
      <c r="JUG403" s="366"/>
      <c r="JUH403" s="366"/>
      <c r="JUI403" s="366"/>
      <c r="JUJ403" s="366"/>
      <c r="JUK403" s="366"/>
      <c r="JUL403" s="366"/>
      <c r="JUM403" s="366"/>
      <c r="JUN403" s="366"/>
      <c r="JUO403" s="366"/>
      <c r="JUP403" s="366"/>
      <c r="JUQ403" s="366"/>
      <c r="JUR403" s="366"/>
      <c r="JUS403" s="366"/>
      <c r="JUT403" s="366"/>
      <c r="JUU403" s="366"/>
      <c r="JUV403" s="366"/>
      <c r="JUW403" s="366"/>
      <c r="JUX403" s="366"/>
      <c r="JUY403" s="366"/>
      <c r="JUZ403" s="366"/>
      <c r="JVA403" s="366"/>
      <c r="JVB403" s="366"/>
      <c r="JVC403" s="366"/>
      <c r="JVD403" s="366"/>
      <c r="JVE403" s="366"/>
      <c r="JVF403" s="366"/>
      <c r="JVG403" s="366"/>
      <c r="JVH403" s="366"/>
      <c r="JVI403" s="366"/>
      <c r="JVJ403" s="366"/>
      <c r="JVK403" s="366"/>
      <c r="JVL403" s="366"/>
      <c r="JVM403" s="366"/>
      <c r="JVN403" s="366"/>
      <c r="JVO403" s="366"/>
      <c r="JVP403" s="366"/>
      <c r="JVQ403" s="366"/>
      <c r="JVR403" s="366"/>
      <c r="JVS403" s="366"/>
      <c r="JVT403" s="366"/>
      <c r="JVU403" s="366"/>
      <c r="JVV403" s="366"/>
      <c r="JVW403" s="366"/>
      <c r="JVX403" s="366"/>
      <c r="JVY403" s="366"/>
      <c r="JVZ403" s="366"/>
      <c r="JWA403" s="366"/>
      <c r="JWB403" s="366"/>
      <c r="JWC403" s="366"/>
      <c r="JWD403" s="366"/>
      <c r="JWE403" s="366"/>
      <c r="JWF403" s="366"/>
      <c r="JWG403" s="366"/>
      <c r="JWH403" s="366"/>
      <c r="JWI403" s="366"/>
      <c r="JWJ403" s="366"/>
      <c r="JWK403" s="366"/>
      <c r="JWL403" s="366"/>
      <c r="JWM403" s="366"/>
      <c r="JWN403" s="366"/>
      <c r="JWO403" s="366"/>
      <c r="JWP403" s="366"/>
      <c r="JWQ403" s="366"/>
      <c r="JWR403" s="366"/>
      <c r="JWS403" s="366"/>
      <c r="JWT403" s="366"/>
      <c r="JWU403" s="366"/>
      <c r="JWV403" s="366"/>
      <c r="JWW403" s="366"/>
      <c r="JWX403" s="366"/>
      <c r="JWY403" s="366"/>
      <c r="JWZ403" s="366"/>
      <c r="JXA403" s="366"/>
      <c r="JXB403" s="366"/>
      <c r="JXC403" s="366"/>
      <c r="JXD403" s="366"/>
      <c r="JXE403" s="366"/>
      <c r="JXF403" s="366"/>
      <c r="JXG403" s="366"/>
      <c r="JXH403" s="366"/>
      <c r="JXI403" s="366"/>
      <c r="JXJ403" s="366"/>
      <c r="JXK403" s="366"/>
      <c r="JXL403" s="366"/>
      <c r="JXM403" s="366"/>
      <c r="JXN403" s="366"/>
      <c r="JXO403" s="366"/>
      <c r="JXP403" s="366"/>
      <c r="JXQ403" s="366"/>
      <c r="JXR403" s="366"/>
      <c r="JXS403" s="366"/>
      <c r="JXT403" s="366"/>
      <c r="JXU403" s="366"/>
      <c r="JXV403" s="366"/>
      <c r="JXW403" s="366"/>
      <c r="JXX403" s="366"/>
      <c r="JXY403" s="366"/>
      <c r="JXZ403" s="366"/>
      <c r="JYA403" s="366"/>
      <c r="JYB403" s="366"/>
      <c r="JYC403" s="366"/>
      <c r="JYD403" s="366"/>
      <c r="JYE403" s="366"/>
      <c r="JYF403" s="366"/>
      <c r="JYG403" s="366"/>
      <c r="JYH403" s="366"/>
      <c r="JYI403" s="366"/>
      <c r="JYJ403" s="366"/>
      <c r="JYK403" s="366"/>
      <c r="JYL403" s="366"/>
      <c r="JYM403" s="366"/>
      <c r="JYN403" s="366"/>
      <c r="JYO403" s="366"/>
      <c r="JYP403" s="366"/>
      <c r="JYQ403" s="366"/>
      <c r="JYR403" s="366"/>
      <c r="JYS403" s="366"/>
      <c r="JYT403" s="366"/>
      <c r="JYU403" s="366"/>
      <c r="JYV403" s="366"/>
      <c r="JYW403" s="366"/>
      <c r="JYX403" s="366"/>
      <c r="JYY403" s="366"/>
      <c r="JYZ403" s="366"/>
      <c r="JZA403" s="366"/>
      <c r="JZB403" s="366"/>
      <c r="JZC403" s="366"/>
      <c r="JZD403" s="366"/>
      <c r="JZE403" s="366"/>
      <c r="JZF403" s="366"/>
      <c r="JZG403" s="366"/>
      <c r="JZH403" s="366"/>
      <c r="JZI403" s="366"/>
      <c r="JZJ403" s="366"/>
      <c r="JZK403" s="366"/>
      <c r="JZL403" s="366"/>
      <c r="JZM403" s="366"/>
      <c r="JZN403" s="366"/>
      <c r="JZO403" s="366"/>
      <c r="JZP403" s="366"/>
      <c r="JZQ403" s="366"/>
      <c r="JZR403" s="366"/>
      <c r="JZS403" s="366"/>
      <c r="JZT403" s="366"/>
      <c r="JZU403" s="366"/>
      <c r="JZV403" s="366"/>
      <c r="JZW403" s="366"/>
      <c r="JZX403" s="366"/>
      <c r="JZY403" s="366"/>
      <c r="JZZ403" s="366"/>
      <c r="KAA403" s="366"/>
      <c r="KAB403" s="366"/>
      <c r="KAC403" s="366"/>
      <c r="KAD403" s="366"/>
      <c r="KAE403" s="366"/>
      <c r="KAF403" s="366"/>
      <c r="KAG403" s="366"/>
      <c r="KAH403" s="366"/>
      <c r="KAI403" s="366"/>
      <c r="KAJ403" s="366"/>
      <c r="KAK403" s="366"/>
      <c r="KAL403" s="366"/>
      <c r="KAM403" s="366"/>
      <c r="KAN403" s="366"/>
      <c r="KAO403" s="366"/>
      <c r="KAP403" s="366"/>
      <c r="KAQ403" s="366"/>
      <c r="KAR403" s="366"/>
      <c r="KAS403" s="366"/>
      <c r="KAT403" s="366"/>
      <c r="KAU403" s="366"/>
      <c r="KAV403" s="366"/>
      <c r="KAW403" s="366"/>
      <c r="KAX403" s="366"/>
      <c r="KAY403" s="366"/>
      <c r="KAZ403" s="366"/>
      <c r="KBA403" s="366"/>
      <c r="KBB403" s="366"/>
      <c r="KBC403" s="366"/>
      <c r="KBD403" s="366"/>
      <c r="KBE403" s="366"/>
      <c r="KBF403" s="366"/>
      <c r="KBG403" s="366"/>
      <c r="KBH403" s="366"/>
      <c r="KBI403" s="366"/>
      <c r="KBJ403" s="366"/>
      <c r="KBK403" s="366"/>
      <c r="KBL403" s="366"/>
      <c r="KBM403" s="366"/>
      <c r="KBN403" s="366"/>
      <c r="KBO403" s="366"/>
      <c r="KBP403" s="366"/>
      <c r="KBQ403" s="366"/>
      <c r="KBR403" s="366"/>
      <c r="KBS403" s="366"/>
      <c r="KBT403" s="366"/>
      <c r="KBU403" s="366"/>
      <c r="KBV403" s="366"/>
      <c r="KBW403" s="366"/>
      <c r="KBX403" s="366"/>
      <c r="KBY403" s="366"/>
      <c r="KBZ403" s="366"/>
      <c r="KCA403" s="366"/>
      <c r="KCB403" s="366"/>
      <c r="KCC403" s="366"/>
      <c r="KCD403" s="366"/>
      <c r="KCE403" s="366"/>
      <c r="KCF403" s="366"/>
      <c r="KCG403" s="366"/>
      <c r="KCH403" s="366"/>
      <c r="KCI403" s="366"/>
      <c r="KCJ403" s="366"/>
      <c r="KCK403" s="366"/>
      <c r="KCL403" s="366"/>
      <c r="KCM403" s="366"/>
      <c r="KCN403" s="366"/>
      <c r="KCO403" s="366"/>
      <c r="KCP403" s="366"/>
      <c r="KCQ403" s="366"/>
      <c r="KCR403" s="366"/>
      <c r="KCS403" s="366"/>
      <c r="KCT403" s="366"/>
      <c r="KCU403" s="366"/>
      <c r="KCV403" s="366"/>
      <c r="KCW403" s="366"/>
      <c r="KCX403" s="366"/>
      <c r="KCY403" s="366"/>
      <c r="KCZ403" s="366"/>
      <c r="KDA403" s="366"/>
      <c r="KDB403" s="366"/>
      <c r="KDC403" s="366"/>
      <c r="KDD403" s="366"/>
      <c r="KDE403" s="366"/>
      <c r="KDF403" s="366"/>
      <c r="KDG403" s="366"/>
      <c r="KDH403" s="366"/>
      <c r="KDI403" s="366"/>
      <c r="KDJ403" s="366"/>
      <c r="KDK403" s="366"/>
      <c r="KDL403" s="366"/>
      <c r="KDM403" s="366"/>
      <c r="KDN403" s="366"/>
      <c r="KDO403" s="366"/>
      <c r="KDP403" s="366"/>
      <c r="KDQ403" s="366"/>
      <c r="KDR403" s="366"/>
      <c r="KDS403" s="366"/>
      <c r="KDT403" s="366"/>
      <c r="KDU403" s="366"/>
      <c r="KDV403" s="366"/>
      <c r="KDW403" s="366"/>
      <c r="KDX403" s="366"/>
      <c r="KDY403" s="366"/>
      <c r="KDZ403" s="366"/>
      <c r="KEA403" s="366"/>
      <c r="KEB403" s="366"/>
      <c r="KEC403" s="366"/>
      <c r="KED403" s="366"/>
      <c r="KEE403" s="366"/>
      <c r="KEF403" s="366"/>
      <c r="KEG403" s="366"/>
      <c r="KEH403" s="366"/>
      <c r="KEI403" s="366"/>
      <c r="KEJ403" s="366"/>
      <c r="KEK403" s="366"/>
      <c r="KEL403" s="366"/>
      <c r="KEM403" s="366"/>
      <c r="KEN403" s="366"/>
      <c r="KEO403" s="366"/>
      <c r="KEP403" s="366"/>
      <c r="KEQ403" s="366"/>
      <c r="KER403" s="366"/>
      <c r="KES403" s="366"/>
      <c r="KET403" s="366"/>
      <c r="KEU403" s="366"/>
      <c r="KEV403" s="366"/>
      <c r="KEW403" s="366"/>
      <c r="KEX403" s="366"/>
      <c r="KEY403" s="366"/>
      <c r="KEZ403" s="366"/>
      <c r="KFA403" s="366"/>
      <c r="KFB403" s="366"/>
      <c r="KFC403" s="366"/>
      <c r="KFD403" s="366"/>
      <c r="KFE403" s="366"/>
      <c r="KFF403" s="366"/>
      <c r="KFG403" s="366"/>
      <c r="KFH403" s="366"/>
      <c r="KFI403" s="366"/>
      <c r="KFJ403" s="366"/>
      <c r="KFK403" s="366"/>
      <c r="KFL403" s="366"/>
      <c r="KFM403" s="366"/>
      <c r="KFN403" s="366"/>
      <c r="KFO403" s="366"/>
      <c r="KFP403" s="366"/>
      <c r="KFQ403" s="366"/>
      <c r="KFR403" s="366"/>
      <c r="KFS403" s="366"/>
      <c r="KFT403" s="366"/>
      <c r="KFU403" s="366"/>
      <c r="KFV403" s="366"/>
      <c r="KFW403" s="366"/>
      <c r="KFX403" s="366"/>
      <c r="KFY403" s="366"/>
      <c r="KFZ403" s="366"/>
      <c r="KGA403" s="366"/>
      <c r="KGB403" s="366"/>
      <c r="KGC403" s="366"/>
      <c r="KGD403" s="366"/>
      <c r="KGE403" s="366"/>
      <c r="KGF403" s="366"/>
      <c r="KGG403" s="366"/>
      <c r="KGH403" s="366"/>
      <c r="KGI403" s="366"/>
      <c r="KGJ403" s="366"/>
      <c r="KGK403" s="366"/>
      <c r="KGL403" s="366"/>
      <c r="KGM403" s="366"/>
      <c r="KGN403" s="366"/>
      <c r="KGO403" s="366"/>
      <c r="KGP403" s="366"/>
      <c r="KGQ403" s="366"/>
      <c r="KGR403" s="366"/>
      <c r="KGS403" s="366"/>
      <c r="KGT403" s="366"/>
      <c r="KGU403" s="366"/>
      <c r="KGV403" s="366"/>
      <c r="KGW403" s="366"/>
      <c r="KGX403" s="366"/>
      <c r="KGY403" s="366"/>
      <c r="KGZ403" s="366"/>
      <c r="KHA403" s="366"/>
      <c r="KHB403" s="366"/>
      <c r="KHC403" s="366"/>
      <c r="KHD403" s="366"/>
      <c r="KHE403" s="366"/>
      <c r="KHF403" s="366"/>
      <c r="KHG403" s="366"/>
      <c r="KHH403" s="366"/>
      <c r="KHI403" s="366"/>
      <c r="KHJ403" s="366"/>
      <c r="KHK403" s="366"/>
      <c r="KHL403" s="366"/>
      <c r="KHM403" s="366"/>
      <c r="KHN403" s="366"/>
      <c r="KHO403" s="366"/>
      <c r="KHP403" s="366"/>
      <c r="KHQ403" s="366"/>
      <c r="KHR403" s="366"/>
      <c r="KHS403" s="366"/>
      <c r="KHT403" s="366"/>
      <c r="KHU403" s="366"/>
      <c r="KHV403" s="366"/>
      <c r="KHW403" s="366"/>
      <c r="KHX403" s="366"/>
      <c r="KHY403" s="366"/>
      <c r="KHZ403" s="366"/>
      <c r="KIA403" s="366"/>
      <c r="KIB403" s="366"/>
      <c r="KIC403" s="366"/>
      <c r="KID403" s="366"/>
      <c r="KIE403" s="366"/>
      <c r="KIF403" s="366"/>
      <c r="KIG403" s="366"/>
      <c r="KIH403" s="366"/>
      <c r="KII403" s="366"/>
      <c r="KIJ403" s="366"/>
      <c r="KIK403" s="366"/>
      <c r="KIL403" s="366"/>
      <c r="KIM403" s="366"/>
      <c r="KIN403" s="366"/>
      <c r="KIO403" s="366"/>
      <c r="KIP403" s="366"/>
      <c r="KIQ403" s="366"/>
      <c r="KIR403" s="366"/>
      <c r="KIS403" s="366"/>
      <c r="KIT403" s="366"/>
      <c r="KIU403" s="366"/>
      <c r="KIV403" s="366"/>
      <c r="KIW403" s="366"/>
      <c r="KIX403" s="366"/>
      <c r="KIY403" s="366"/>
      <c r="KIZ403" s="366"/>
      <c r="KJA403" s="366"/>
      <c r="KJB403" s="366"/>
      <c r="KJC403" s="366"/>
      <c r="KJD403" s="366"/>
      <c r="KJE403" s="366"/>
      <c r="KJF403" s="366"/>
      <c r="KJG403" s="366"/>
      <c r="KJH403" s="366"/>
      <c r="KJI403" s="366"/>
      <c r="KJJ403" s="366"/>
      <c r="KJK403" s="366"/>
      <c r="KJL403" s="366"/>
      <c r="KJM403" s="366"/>
      <c r="KJN403" s="366"/>
      <c r="KJO403" s="366"/>
      <c r="KJP403" s="366"/>
      <c r="KJQ403" s="366"/>
      <c r="KJR403" s="366"/>
      <c r="KJS403" s="366"/>
      <c r="KJT403" s="366"/>
      <c r="KJU403" s="366"/>
      <c r="KJV403" s="366"/>
      <c r="KJW403" s="366"/>
      <c r="KJX403" s="366"/>
      <c r="KJY403" s="366"/>
      <c r="KJZ403" s="366"/>
      <c r="KKA403" s="366"/>
      <c r="KKB403" s="366"/>
      <c r="KKC403" s="366"/>
      <c r="KKD403" s="366"/>
      <c r="KKE403" s="366"/>
      <c r="KKF403" s="366"/>
      <c r="KKG403" s="366"/>
      <c r="KKH403" s="366"/>
      <c r="KKI403" s="366"/>
      <c r="KKJ403" s="366"/>
      <c r="KKK403" s="366"/>
      <c r="KKL403" s="366"/>
      <c r="KKM403" s="366"/>
      <c r="KKN403" s="366"/>
      <c r="KKO403" s="366"/>
      <c r="KKP403" s="366"/>
      <c r="KKQ403" s="366"/>
      <c r="KKR403" s="366"/>
      <c r="KKS403" s="366"/>
      <c r="KKT403" s="366"/>
      <c r="KKU403" s="366"/>
      <c r="KKV403" s="366"/>
      <c r="KKW403" s="366"/>
      <c r="KKX403" s="366"/>
      <c r="KKY403" s="366"/>
      <c r="KKZ403" s="366"/>
      <c r="KLA403" s="366"/>
      <c r="KLB403" s="366"/>
      <c r="KLC403" s="366"/>
      <c r="KLD403" s="366"/>
      <c r="KLE403" s="366"/>
      <c r="KLF403" s="366"/>
      <c r="KLG403" s="366"/>
      <c r="KLH403" s="366"/>
      <c r="KLI403" s="366"/>
      <c r="KLJ403" s="366"/>
      <c r="KLK403" s="366"/>
      <c r="KLL403" s="366"/>
      <c r="KLM403" s="366"/>
      <c r="KLN403" s="366"/>
      <c r="KLO403" s="366"/>
      <c r="KLP403" s="366"/>
      <c r="KLQ403" s="366"/>
      <c r="KLR403" s="366"/>
      <c r="KLS403" s="366"/>
      <c r="KLT403" s="366"/>
      <c r="KLU403" s="366"/>
      <c r="KLV403" s="366"/>
      <c r="KLW403" s="366"/>
      <c r="KLX403" s="366"/>
      <c r="KLY403" s="366"/>
      <c r="KLZ403" s="366"/>
      <c r="KMA403" s="366"/>
      <c r="KMB403" s="366"/>
      <c r="KMC403" s="366"/>
      <c r="KMD403" s="366"/>
      <c r="KME403" s="366"/>
      <c r="KMF403" s="366"/>
      <c r="KMG403" s="366"/>
      <c r="KMH403" s="366"/>
      <c r="KMI403" s="366"/>
      <c r="KMJ403" s="366"/>
      <c r="KMK403" s="366"/>
      <c r="KML403" s="366"/>
      <c r="KMM403" s="366"/>
      <c r="KMN403" s="366"/>
      <c r="KMO403" s="366"/>
      <c r="KMP403" s="366"/>
      <c r="KMQ403" s="366"/>
      <c r="KMR403" s="366"/>
      <c r="KMS403" s="366"/>
      <c r="KMT403" s="366"/>
      <c r="KMU403" s="366"/>
      <c r="KMV403" s="366"/>
      <c r="KMW403" s="366"/>
      <c r="KMX403" s="366"/>
      <c r="KMY403" s="366"/>
      <c r="KMZ403" s="366"/>
      <c r="KNA403" s="366"/>
      <c r="KNB403" s="366"/>
      <c r="KNC403" s="366"/>
      <c r="KND403" s="366"/>
      <c r="KNE403" s="366"/>
      <c r="KNF403" s="366"/>
      <c r="KNG403" s="366"/>
      <c r="KNH403" s="366"/>
      <c r="KNI403" s="366"/>
      <c r="KNJ403" s="366"/>
      <c r="KNK403" s="366"/>
      <c r="KNL403" s="366"/>
      <c r="KNM403" s="366"/>
      <c r="KNN403" s="366"/>
      <c r="KNO403" s="366"/>
      <c r="KNP403" s="366"/>
      <c r="KNQ403" s="366"/>
      <c r="KNR403" s="366"/>
      <c r="KNS403" s="366"/>
      <c r="KNT403" s="366"/>
      <c r="KNU403" s="366"/>
      <c r="KNV403" s="366"/>
      <c r="KNW403" s="366"/>
      <c r="KNX403" s="366"/>
      <c r="KNY403" s="366"/>
      <c r="KNZ403" s="366"/>
      <c r="KOA403" s="366"/>
      <c r="KOB403" s="366"/>
      <c r="KOC403" s="366"/>
      <c r="KOD403" s="366"/>
      <c r="KOE403" s="366"/>
      <c r="KOF403" s="366"/>
      <c r="KOG403" s="366"/>
      <c r="KOH403" s="366"/>
      <c r="KOI403" s="366"/>
      <c r="KOJ403" s="366"/>
      <c r="KOK403" s="366"/>
      <c r="KOL403" s="366"/>
      <c r="KOM403" s="366"/>
      <c r="KON403" s="366"/>
      <c r="KOO403" s="366"/>
      <c r="KOP403" s="366"/>
      <c r="KOQ403" s="366"/>
      <c r="KOR403" s="366"/>
      <c r="KOS403" s="366"/>
      <c r="KOT403" s="366"/>
      <c r="KOU403" s="366"/>
      <c r="KOV403" s="366"/>
      <c r="KOW403" s="366"/>
      <c r="KOX403" s="366"/>
      <c r="KOY403" s="366"/>
      <c r="KOZ403" s="366"/>
      <c r="KPA403" s="366"/>
      <c r="KPB403" s="366"/>
      <c r="KPC403" s="366"/>
      <c r="KPD403" s="366"/>
      <c r="KPE403" s="366"/>
      <c r="KPF403" s="366"/>
      <c r="KPG403" s="366"/>
      <c r="KPH403" s="366"/>
      <c r="KPI403" s="366"/>
      <c r="KPJ403" s="366"/>
      <c r="KPK403" s="366"/>
      <c r="KPL403" s="366"/>
      <c r="KPM403" s="366"/>
      <c r="KPN403" s="366"/>
      <c r="KPO403" s="366"/>
      <c r="KPP403" s="366"/>
      <c r="KPQ403" s="366"/>
      <c r="KPR403" s="366"/>
      <c r="KPS403" s="366"/>
      <c r="KPT403" s="366"/>
      <c r="KPU403" s="366"/>
      <c r="KPV403" s="366"/>
      <c r="KPW403" s="366"/>
      <c r="KPX403" s="366"/>
      <c r="KPY403" s="366"/>
      <c r="KPZ403" s="366"/>
      <c r="KQA403" s="366"/>
      <c r="KQB403" s="366"/>
      <c r="KQC403" s="366"/>
      <c r="KQD403" s="366"/>
      <c r="KQE403" s="366"/>
      <c r="KQF403" s="366"/>
      <c r="KQG403" s="366"/>
      <c r="KQH403" s="366"/>
      <c r="KQI403" s="366"/>
      <c r="KQJ403" s="366"/>
      <c r="KQK403" s="366"/>
      <c r="KQL403" s="366"/>
      <c r="KQM403" s="366"/>
      <c r="KQN403" s="366"/>
      <c r="KQO403" s="366"/>
      <c r="KQP403" s="366"/>
      <c r="KQQ403" s="366"/>
      <c r="KQR403" s="366"/>
      <c r="KQS403" s="366"/>
      <c r="KQT403" s="366"/>
      <c r="KQU403" s="366"/>
      <c r="KQV403" s="366"/>
      <c r="KQW403" s="366"/>
      <c r="KQX403" s="366"/>
      <c r="KQY403" s="366"/>
      <c r="KQZ403" s="366"/>
      <c r="KRA403" s="366"/>
      <c r="KRB403" s="366"/>
      <c r="KRC403" s="366"/>
      <c r="KRD403" s="366"/>
      <c r="KRE403" s="366"/>
      <c r="KRF403" s="366"/>
      <c r="KRG403" s="366"/>
      <c r="KRH403" s="366"/>
      <c r="KRI403" s="366"/>
      <c r="KRJ403" s="366"/>
      <c r="KRK403" s="366"/>
      <c r="KRL403" s="366"/>
      <c r="KRM403" s="366"/>
      <c r="KRN403" s="366"/>
      <c r="KRO403" s="366"/>
      <c r="KRP403" s="366"/>
      <c r="KRQ403" s="366"/>
      <c r="KRR403" s="366"/>
      <c r="KRS403" s="366"/>
      <c r="KRT403" s="366"/>
      <c r="KRU403" s="366"/>
      <c r="KRV403" s="366"/>
      <c r="KRW403" s="366"/>
      <c r="KRX403" s="366"/>
      <c r="KRY403" s="366"/>
      <c r="KRZ403" s="366"/>
      <c r="KSA403" s="366"/>
      <c r="KSB403" s="366"/>
      <c r="KSC403" s="366"/>
      <c r="KSD403" s="366"/>
      <c r="KSE403" s="366"/>
      <c r="KSF403" s="366"/>
      <c r="KSG403" s="366"/>
      <c r="KSH403" s="366"/>
      <c r="KSI403" s="366"/>
      <c r="KSJ403" s="366"/>
      <c r="KSK403" s="366"/>
      <c r="KSL403" s="366"/>
      <c r="KSM403" s="366"/>
      <c r="KSN403" s="366"/>
      <c r="KSO403" s="366"/>
      <c r="KSP403" s="366"/>
      <c r="KSQ403" s="366"/>
      <c r="KSR403" s="366"/>
      <c r="KSS403" s="366"/>
      <c r="KST403" s="366"/>
      <c r="KSU403" s="366"/>
      <c r="KSV403" s="366"/>
      <c r="KSW403" s="366"/>
      <c r="KSX403" s="366"/>
      <c r="KSY403" s="366"/>
      <c r="KSZ403" s="366"/>
      <c r="KTA403" s="366"/>
      <c r="KTB403" s="366"/>
      <c r="KTC403" s="366"/>
      <c r="KTD403" s="366"/>
      <c r="KTE403" s="366"/>
      <c r="KTF403" s="366"/>
      <c r="KTG403" s="366"/>
      <c r="KTH403" s="366"/>
      <c r="KTI403" s="366"/>
      <c r="KTJ403" s="366"/>
      <c r="KTK403" s="366"/>
      <c r="KTL403" s="366"/>
      <c r="KTM403" s="366"/>
      <c r="KTN403" s="366"/>
      <c r="KTO403" s="366"/>
      <c r="KTP403" s="366"/>
      <c r="KTQ403" s="366"/>
      <c r="KTR403" s="366"/>
      <c r="KTS403" s="366"/>
      <c r="KTT403" s="366"/>
      <c r="KTU403" s="366"/>
      <c r="KTV403" s="366"/>
      <c r="KTW403" s="366"/>
      <c r="KTX403" s="366"/>
      <c r="KTY403" s="366"/>
      <c r="KTZ403" s="366"/>
      <c r="KUA403" s="366"/>
      <c r="KUB403" s="366"/>
      <c r="KUC403" s="366"/>
      <c r="KUD403" s="366"/>
      <c r="KUE403" s="366"/>
      <c r="KUF403" s="366"/>
      <c r="KUG403" s="366"/>
      <c r="KUH403" s="366"/>
      <c r="KUI403" s="366"/>
      <c r="KUJ403" s="366"/>
      <c r="KUK403" s="366"/>
      <c r="KUL403" s="366"/>
      <c r="KUM403" s="366"/>
      <c r="KUN403" s="366"/>
      <c r="KUO403" s="366"/>
      <c r="KUP403" s="366"/>
      <c r="KUQ403" s="366"/>
      <c r="KUR403" s="366"/>
      <c r="KUS403" s="366"/>
      <c r="KUT403" s="366"/>
      <c r="KUU403" s="366"/>
      <c r="KUV403" s="366"/>
      <c r="KUW403" s="366"/>
      <c r="KUX403" s="366"/>
      <c r="KUY403" s="366"/>
      <c r="KUZ403" s="366"/>
      <c r="KVA403" s="366"/>
      <c r="KVB403" s="366"/>
      <c r="KVC403" s="366"/>
      <c r="KVD403" s="366"/>
      <c r="KVE403" s="366"/>
      <c r="KVF403" s="366"/>
      <c r="KVG403" s="366"/>
      <c r="KVH403" s="366"/>
      <c r="KVI403" s="366"/>
      <c r="KVJ403" s="366"/>
      <c r="KVK403" s="366"/>
      <c r="KVL403" s="366"/>
      <c r="KVM403" s="366"/>
      <c r="KVN403" s="366"/>
      <c r="KVO403" s="366"/>
      <c r="KVP403" s="366"/>
      <c r="KVQ403" s="366"/>
      <c r="KVR403" s="366"/>
      <c r="KVS403" s="366"/>
      <c r="KVT403" s="366"/>
      <c r="KVU403" s="366"/>
      <c r="KVV403" s="366"/>
      <c r="KVW403" s="366"/>
      <c r="KVX403" s="366"/>
      <c r="KVY403" s="366"/>
      <c r="KVZ403" s="366"/>
      <c r="KWA403" s="366"/>
      <c r="KWB403" s="366"/>
      <c r="KWC403" s="366"/>
      <c r="KWD403" s="366"/>
      <c r="KWE403" s="366"/>
      <c r="KWF403" s="366"/>
      <c r="KWG403" s="366"/>
      <c r="KWH403" s="366"/>
      <c r="KWI403" s="366"/>
      <c r="KWJ403" s="366"/>
      <c r="KWK403" s="366"/>
      <c r="KWL403" s="366"/>
      <c r="KWM403" s="366"/>
      <c r="KWN403" s="366"/>
      <c r="KWO403" s="366"/>
      <c r="KWP403" s="366"/>
      <c r="KWQ403" s="366"/>
      <c r="KWR403" s="366"/>
      <c r="KWS403" s="366"/>
      <c r="KWT403" s="366"/>
      <c r="KWU403" s="366"/>
      <c r="KWV403" s="366"/>
      <c r="KWW403" s="366"/>
      <c r="KWX403" s="366"/>
      <c r="KWY403" s="366"/>
      <c r="KWZ403" s="366"/>
      <c r="KXA403" s="366"/>
      <c r="KXB403" s="366"/>
      <c r="KXC403" s="366"/>
      <c r="KXD403" s="366"/>
      <c r="KXE403" s="366"/>
      <c r="KXF403" s="366"/>
      <c r="KXG403" s="366"/>
      <c r="KXH403" s="366"/>
      <c r="KXI403" s="366"/>
      <c r="KXJ403" s="366"/>
      <c r="KXK403" s="366"/>
      <c r="KXL403" s="366"/>
      <c r="KXM403" s="366"/>
      <c r="KXN403" s="366"/>
      <c r="KXO403" s="366"/>
      <c r="KXP403" s="366"/>
      <c r="KXQ403" s="366"/>
      <c r="KXR403" s="366"/>
      <c r="KXS403" s="366"/>
      <c r="KXT403" s="366"/>
      <c r="KXU403" s="366"/>
      <c r="KXV403" s="366"/>
      <c r="KXW403" s="366"/>
      <c r="KXX403" s="366"/>
      <c r="KXY403" s="366"/>
      <c r="KXZ403" s="366"/>
      <c r="KYA403" s="366"/>
      <c r="KYB403" s="366"/>
      <c r="KYC403" s="366"/>
      <c r="KYD403" s="366"/>
      <c r="KYE403" s="366"/>
      <c r="KYF403" s="366"/>
      <c r="KYG403" s="366"/>
      <c r="KYH403" s="366"/>
      <c r="KYI403" s="366"/>
      <c r="KYJ403" s="366"/>
      <c r="KYK403" s="366"/>
      <c r="KYL403" s="366"/>
      <c r="KYM403" s="366"/>
      <c r="KYN403" s="366"/>
      <c r="KYO403" s="366"/>
      <c r="KYP403" s="366"/>
      <c r="KYQ403" s="366"/>
      <c r="KYR403" s="366"/>
      <c r="KYS403" s="366"/>
      <c r="KYT403" s="366"/>
      <c r="KYU403" s="366"/>
      <c r="KYV403" s="366"/>
      <c r="KYW403" s="366"/>
      <c r="KYX403" s="366"/>
      <c r="KYY403" s="366"/>
      <c r="KYZ403" s="366"/>
      <c r="KZA403" s="366"/>
      <c r="KZB403" s="366"/>
      <c r="KZC403" s="366"/>
      <c r="KZD403" s="366"/>
      <c r="KZE403" s="366"/>
      <c r="KZF403" s="366"/>
      <c r="KZG403" s="366"/>
      <c r="KZH403" s="366"/>
      <c r="KZI403" s="366"/>
      <c r="KZJ403" s="366"/>
      <c r="KZK403" s="366"/>
      <c r="KZL403" s="366"/>
      <c r="KZM403" s="366"/>
      <c r="KZN403" s="366"/>
      <c r="KZO403" s="366"/>
      <c r="KZP403" s="366"/>
      <c r="KZQ403" s="366"/>
      <c r="KZR403" s="366"/>
      <c r="KZS403" s="366"/>
      <c r="KZT403" s="366"/>
      <c r="KZU403" s="366"/>
      <c r="KZV403" s="366"/>
      <c r="KZW403" s="366"/>
      <c r="KZX403" s="366"/>
      <c r="KZY403" s="366"/>
      <c r="KZZ403" s="366"/>
      <c r="LAA403" s="366"/>
      <c r="LAB403" s="366"/>
      <c r="LAC403" s="366"/>
      <c r="LAD403" s="366"/>
      <c r="LAE403" s="366"/>
      <c r="LAF403" s="366"/>
      <c r="LAG403" s="366"/>
      <c r="LAH403" s="366"/>
      <c r="LAI403" s="366"/>
      <c r="LAJ403" s="366"/>
      <c r="LAK403" s="366"/>
      <c r="LAL403" s="366"/>
      <c r="LAM403" s="366"/>
      <c r="LAN403" s="366"/>
      <c r="LAO403" s="366"/>
      <c r="LAP403" s="366"/>
      <c r="LAQ403" s="366"/>
      <c r="LAR403" s="366"/>
      <c r="LAS403" s="366"/>
      <c r="LAT403" s="366"/>
      <c r="LAU403" s="366"/>
      <c r="LAV403" s="366"/>
      <c r="LAW403" s="366"/>
      <c r="LAX403" s="366"/>
      <c r="LAY403" s="366"/>
      <c r="LAZ403" s="366"/>
      <c r="LBA403" s="366"/>
      <c r="LBB403" s="366"/>
      <c r="LBC403" s="366"/>
      <c r="LBD403" s="366"/>
      <c r="LBE403" s="366"/>
      <c r="LBF403" s="366"/>
      <c r="LBG403" s="366"/>
      <c r="LBH403" s="366"/>
      <c r="LBI403" s="366"/>
      <c r="LBJ403" s="366"/>
      <c r="LBK403" s="366"/>
      <c r="LBL403" s="366"/>
      <c r="LBM403" s="366"/>
      <c r="LBN403" s="366"/>
      <c r="LBO403" s="366"/>
      <c r="LBP403" s="366"/>
      <c r="LBQ403" s="366"/>
      <c r="LBR403" s="366"/>
      <c r="LBS403" s="366"/>
      <c r="LBT403" s="366"/>
      <c r="LBU403" s="366"/>
      <c r="LBV403" s="366"/>
      <c r="LBW403" s="366"/>
      <c r="LBX403" s="366"/>
      <c r="LBY403" s="366"/>
      <c r="LBZ403" s="366"/>
      <c r="LCA403" s="366"/>
      <c r="LCB403" s="366"/>
      <c r="LCC403" s="366"/>
      <c r="LCD403" s="366"/>
      <c r="LCE403" s="366"/>
      <c r="LCF403" s="366"/>
      <c r="LCG403" s="366"/>
      <c r="LCH403" s="366"/>
      <c r="LCI403" s="366"/>
      <c r="LCJ403" s="366"/>
      <c r="LCK403" s="366"/>
      <c r="LCL403" s="366"/>
      <c r="LCM403" s="366"/>
      <c r="LCN403" s="366"/>
      <c r="LCO403" s="366"/>
      <c r="LCP403" s="366"/>
      <c r="LCQ403" s="366"/>
      <c r="LCR403" s="366"/>
      <c r="LCS403" s="366"/>
      <c r="LCT403" s="366"/>
      <c r="LCU403" s="366"/>
      <c r="LCV403" s="366"/>
      <c r="LCW403" s="366"/>
      <c r="LCX403" s="366"/>
      <c r="LCY403" s="366"/>
      <c r="LCZ403" s="366"/>
      <c r="LDA403" s="366"/>
      <c r="LDB403" s="366"/>
      <c r="LDC403" s="366"/>
      <c r="LDD403" s="366"/>
      <c r="LDE403" s="366"/>
      <c r="LDF403" s="366"/>
      <c r="LDG403" s="366"/>
      <c r="LDH403" s="366"/>
      <c r="LDI403" s="366"/>
      <c r="LDJ403" s="366"/>
      <c r="LDK403" s="366"/>
      <c r="LDL403" s="366"/>
      <c r="LDM403" s="366"/>
      <c r="LDN403" s="366"/>
      <c r="LDO403" s="366"/>
      <c r="LDP403" s="366"/>
      <c r="LDQ403" s="366"/>
      <c r="LDR403" s="366"/>
      <c r="LDS403" s="366"/>
      <c r="LDT403" s="366"/>
      <c r="LDU403" s="366"/>
      <c r="LDV403" s="366"/>
      <c r="LDW403" s="366"/>
      <c r="LDX403" s="366"/>
      <c r="LDY403" s="366"/>
      <c r="LDZ403" s="366"/>
      <c r="LEA403" s="366"/>
      <c r="LEB403" s="366"/>
      <c r="LEC403" s="366"/>
      <c r="LED403" s="366"/>
      <c r="LEE403" s="366"/>
      <c r="LEF403" s="366"/>
      <c r="LEG403" s="366"/>
      <c r="LEH403" s="366"/>
      <c r="LEI403" s="366"/>
      <c r="LEJ403" s="366"/>
      <c r="LEK403" s="366"/>
      <c r="LEL403" s="366"/>
      <c r="LEM403" s="366"/>
      <c r="LEN403" s="366"/>
      <c r="LEO403" s="366"/>
      <c r="LEP403" s="366"/>
      <c r="LEQ403" s="366"/>
      <c r="LER403" s="366"/>
      <c r="LES403" s="366"/>
      <c r="LET403" s="366"/>
      <c r="LEU403" s="366"/>
      <c r="LEV403" s="366"/>
      <c r="LEW403" s="366"/>
      <c r="LEX403" s="366"/>
      <c r="LEY403" s="366"/>
      <c r="LEZ403" s="366"/>
      <c r="LFA403" s="366"/>
      <c r="LFB403" s="366"/>
      <c r="LFC403" s="366"/>
      <c r="LFD403" s="366"/>
      <c r="LFE403" s="366"/>
      <c r="LFF403" s="366"/>
      <c r="LFG403" s="366"/>
      <c r="LFH403" s="366"/>
      <c r="LFI403" s="366"/>
      <c r="LFJ403" s="366"/>
      <c r="LFK403" s="366"/>
      <c r="LFL403" s="366"/>
      <c r="LFM403" s="366"/>
      <c r="LFN403" s="366"/>
      <c r="LFO403" s="366"/>
      <c r="LFP403" s="366"/>
      <c r="LFQ403" s="366"/>
      <c r="LFR403" s="366"/>
      <c r="LFS403" s="366"/>
      <c r="LFT403" s="366"/>
      <c r="LFU403" s="366"/>
      <c r="LFV403" s="366"/>
      <c r="LFW403" s="366"/>
      <c r="LFX403" s="366"/>
      <c r="LFY403" s="366"/>
      <c r="LFZ403" s="366"/>
      <c r="LGA403" s="366"/>
      <c r="LGB403" s="366"/>
      <c r="LGC403" s="366"/>
      <c r="LGD403" s="366"/>
      <c r="LGE403" s="366"/>
      <c r="LGF403" s="366"/>
      <c r="LGG403" s="366"/>
      <c r="LGH403" s="366"/>
      <c r="LGI403" s="366"/>
      <c r="LGJ403" s="366"/>
      <c r="LGK403" s="366"/>
      <c r="LGL403" s="366"/>
      <c r="LGM403" s="366"/>
      <c r="LGN403" s="366"/>
      <c r="LGO403" s="366"/>
      <c r="LGP403" s="366"/>
      <c r="LGQ403" s="366"/>
      <c r="LGR403" s="366"/>
      <c r="LGS403" s="366"/>
      <c r="LGT403" s="366"/>
      <c r="LGU403" s="366"/>
      <c r="LGV403" s="366"/>
      <c r="LGW403" s="366"/>
      <c r="LGX403" s="366"/>
      <c r="LGY403" s="366"/>
      <c r="LGZ403" s="366"/>
      <c r="LHA403" s="366"/>
      <c r="LHB403" s="366"/>
      <c r="LHC403" s="366"/>
      <c r="LHD403" s="366"/>
      <c r="LHE403" s="366"/>
      <c r="LHF403" s="366"/>
      <c r="LHG403" s="366"/>
      <c r="LHH403" s="366"/>
      <c r="LHI403" s="366"/>
      <c r="LHJ403" s="366"/>
      <c r="LHK403" s="366"/>
      <c r="LHL403" s="366"/>
      <c r="LHM403" s="366"/>
      <c r="LHN403" s="366"/>
      <c r="LHO403" s="366"/>
      <c r="LHP403" s="366"/>
      <c r="LHQ403" s="366"/>
      <c r="LHR403" s="366"/>
      <c r="LHS403" s="366"/>
      <c r="LHT403" s="366"/>
      <c r="LHU403" s="366"/>
      <c r="LHV403" s="366"/>
      <c r="LHW403" s="366"/>
      <c r="LHX403" s="366"/>
      <c r="LHY403" s="366"/>
      <c r="LHZ403" s="366"/>
      <c r="LIA403" s="366"/>
      <c r="LIB403" s="366"/>
      <c r="LIC403" s="366"/>
      <c r="LID403" s="366"/>
      <c r="LIE403" s="366"/>
      <c r="LIF403" s="366"/>
      <c r="LIG403" s="366"/>
      <c r="LIH403" s="366"/>
      <c r="LII403" s="366"/>
      <c r="LIJ403" s="366"/>
      <c r="LIK403" s="366"/>
      <c r="LIL403" s="366"/>
      <c r="LIM403" s="366"/>
      <c r="LIN403" s="366"/>
      <c r="LIO403" s="366"/>
      <c r="LIP403" s="366"/>
      <c r="LIQ403" s="366"/>
      <c r="LIR403" s="366"/>
      <c r="LIS403" s="366"/>
      <c r="LIT403" s="366"/>
      <c r="LIU403" s="366"/>
      <c r="LIV403" s="366"/>
      <c r="LIW403" s="366"/>
      <c r="LIX403" s="366"/>
      <c r="LIY403" s="366"/>
      <c r="LIZ403" s="366"/>
      <c r="LJA403" s="366"/>
      <c r="LJB403" s="366"/>
      <c r="LJC403" s="366"/>
      <c r="LJD403" s="366"/>
      <c r="LJE403" s="366"/>
      <c r="LJF403" s="366"/>
      <c r="LJG403" s="366"/>
      <c r="LJH403" s="366"/>
      <c r="LJI403" s="366"/>
      <c r="LJJ403" s="366"/>
      <c r="LJK403" s="366"/>
      <c r="LJL403" s="366"/>
      <c r="LJM403" s="366"/>
      <c r="LJN403" s="366"/>
      <c r="LJO403" s="366"/>
      <c r="LJP403" s="366"/>
      <c r="LJQ403" s="366"/>
      <c r="LJR403" s="366"/>
      <c r="LJS403" s="366"/>
      <c r="LJT403" s="366"/>
      <c r="LJU403" s="366"/>
      <c r="LJV403" s="366"/>
      <c r="LJW403" s="366"/>
      <c r="LJX403" s="366"/>
      <c r="LJY403" s="366"/>
      <c r="LJZ403" s="366"/>
      <c r="LKA403" s="366"/>
      <c r="LKB403" s="366"/>
      <c r="LKC403" s="366"/>
      <c r="LKD403" s="366"/>
      <c r="LKE403" s="366"/>
      <c r="LKF403" s="366"/>
      <c r="LKG403" s="366"/>
      <c r="LKH403" s="366"/>
      <c r="LKI403" s="366"/>
      <c r="LKJ403" s="366"/>
      <c r="LKK403" s="366"/>
      <c r="LKL403" s="366"/>
      <c r="LKM403" s="366"/>
      <c r="LKN403" s="366"/>
      <c r="LKO403" s="366"/>
      <c r="LKP403" s="366"/>
      <c r="LKQ403" s="366"/>
      <c r="LKR403" s="366"/>
      <c r="LKS403" s="366"/>
      <c r="LKT403" s="366"/>
      <c r="LKU403" s="366"/>
      <c r="LKV403" s="366"/>
      <c r="LKW403" s="366"/>
      <c r="LKX403" s="366"/>
      <c r="LKY403" s="366"/>
      <c r="LKZ403" s="366"/>
      <c r="LLA403" s="366"/>
      <c r="LLB403" s="366"/>
      <c r="LLC403" s="366"/>
      <c r="LLD403" s="366"/>
      <c r="LLE403" s="366"/>
      <c r="LLF403" s="366"/>
      <c r="LLG403" s="366"/>
      <c r="LLH403" s="366"/>
      <c r="LLI403" s="366"/>
      <c r="LLJ403" s="366"/>
      <c r="LLK403" s="366"/>
      <c r="LLL403" s="366"/>
      <c r="LLM403" s="366"/>
      <c r="LLN403" s="366"/>
      <c r="LLO403" s="366"/>
      <c r="LLP403" s="366"/>
      <c r="LLQ403" s="366"/>
      <c r="LLR403" s="366"/>
      <c r="LLS403" s="366"/>
      <c r="LLT403" s="366"/>
      <c r="LLU403" s="366"/>
      <c r="LLV403" s="366"/>
      <c r="LLW403" s="366"/>
      <c r="LLX403" s="366"/>
      <c r="LLY403" s="366"/>
      <c r="LLZ403" s="366"/>
      <c r="LMA403" s="366"/>
      <c r="LMB403" s="366"/>
      <c r="LMC403" s="366"/>
      <c r="LMD403" s="366"/>
      <c r="LME403" s="366"/>
      <c r="LMF403" s="366"/>
      <c r="LMG403" s="366"/>
      <c r="LMH403" s="366"/>
      <c r="LMI403" s="366"/>
      <c r="LMJ403" s="366"/>
      <c r="LMK403" s="366"/>
      <c r="LML403" s="366"/>
      <c r="LMM403" s="366"/>
      <c r="LMN403" s="366"/>
      <c r="LMO403" s="366"/>
      <c r="LMP403" s="366"/>
      <c r="LMQ403" s="366"/>
      <c r="LMR403" s="366"/>
      <c r="LMS403" s="366"/>
      <c r="LMT403" s="366"/>
      <c r="LMU403" s="366"/>
      <c r="LMV403" s="366"/>
      <c r="LMW403" s="366"/>
      <c r="LMX403" s="366"/>
      <c r="LMY403" s="366"/>
      <c r="LMZ403" s="366"/>
      <c r="LNA403" s="366"/>
      <c r="LNB403" s="366"/>
      <c r="LNC403" s="366"/>
      <c r="LND403" s="366"/>
      <c r="LNE403" s="366"/>
      <c r="LNF403" s="366"/>
      <c r="LNG403" s="366"/>
      <c r="LNH403" s="366"/>
      <c r="LNI403" s="366"/>
      <c r="LNJ403" s="366"/>
      <c r="LNK403" s="366"/>
      <c r="LNL403" s="366"/>
      <c r="LNM403" s="366"/>
      <c r="LNN403" s="366"/>
      <c r="LNO403" s="366"/>
      <c r="LNP403" s="366"/>
      <c r="LNQ403" s="366"/>
      <c r="LNR403" s="366"/>
      <c r="LNS403" s="366"/>
      <c r="LNT403" s="366"/>
      <c r="LNU403" s="366"/>
      <c r="LNV403" s="366"/>
      <c r="LNW403" s="366"/>
      <c r="LNX403" s="366"/>
      <c r="LNY403" s="366"/>
      <c r="LNZ403" s="366"/>
      <c r="LOA403" s="366"/>
      <c r="LOB403" s="366"/>
      <c r="LOC403" s="366"/>
      <c r="LOD403" s="366"/>
      <c r="LOE403" s="366"/>
      <c r="LOF403" s="366"/>
      <c r="LOG403" s="366"/>
      <c r="LOH403" s="366"/>
      <c r="LOI403" s="366"/>
      <c r="LOJ403" s="366"/>
      <c r="LOK403" s="366"/>
      <c r="LOL403" s="366"/>
      <c r="LOM403" s="366"/>
      <c r="LON403" s="366"/>
      <c r="LOO403" s="366"/>
      <c r="LOP403" s="366"/>
      <c r="LOQ403" s="366"/>
      <c r="LOR403" s="366"/>
      <c r="LOS403" s="366"/>
      <c r="LOT403" s="366"/>
      <c r="LOU403" s="366"/>
      <c r="LOV403" s="366"/>
      <c r="LOW403" s="366"/>
      <c r="LOX403" s="366"/>
      <c r="LOY403" s="366"/>
      <c r="LOZ403" s="366"/>
      <c r="LPA403" s="366"/>
      <c r="LPB403" s="366"/>
      <c r="LPC403" s="366"/>
      <c r="LPD403" s="366"/>
      <c r="LPE403" s="366"/>
      <c r="LPF403" s="366"/>
      <c r="LPG403" s="366"/>
      <c r="LPH403" s="366"/>
      <c r="LPI403" s="366"/>
      <c r="LPJ403" s="366"/>
      <c r="LPK403" s="366"/>
      <c r="LPL403" s="366"/>
      <c r="LPM403" s="366"/>
      <c r="LPN403" s="366"/>
      <c r="LPO403" s="366"/>
      <c r="LPP403" s="366"/>
      <c r="LPQ403" s="366"/>
      <c r="LPR403" s="366"/>
      <c r="LPS403" s="366"/>
      <c r="LPT403" s="366"/>
      <c r="LPU403" s="366"/>
      <c r="LPV403" s="366"/>
      <c r="LPW403" s="366"/>
      <c r="LPX403" s="366"/>
      <c r="LPY403" s="366"/>
      <c r="LPZ403" s="366"/>
      <c r="LQA403" s="366"/>
      <c r="LQB403" s="366"/>
      <c r="LQC403" s="366"/>
      <c r="LQD403" s="366"/>
      <c r="LQE403" s="366"/>
      <c r="LQF403" s="366"/>
      <c r="LQG403" s="366"/>
      <c r="LQH403" s="366"/>
      <c r="LQI403" s="366"/>
      <c r="LQJ403" s="366"/>
      <c r="LQK403" s="366"/>
      <c r="LQL403" s="366"/>
      <c r="LQM403" s="366"/>
      <c r="LQN403" s="366"/>
      <c r="LQO403" s="366"/>
      <c r="LQP403" s="366"/>
      <c r="LQQ403" s="366"/>
      <c r="LQR403" s="366"/>
      <c r="LQS403" s="366"/>
      <c r="LQT403" s="366"/>
      <c r="LQU403" s="366"/>
      <c r="LQV403" s="366"/>
      <c r="LQW403" s="366"/>
      <c r="LQX403" s="366"/>
      <c r="LQY403" s="366"/>
      <c r="LQZ403" s="366"/>
      <c r="LRA403" s="366"/>
      <c r="LRB403" s="366"/>
      <c r="LRC403" s="366"/>
      <c r="LRD403" s="366"/>
      <c r="LRE403" s="366"/>
      <c r="LRF403" s="366"/>
      <c r="LRG403" s="366"/>
      <c r="LRH403" s="366"/>
      <c r="LRI403" s="366"/>
      <c r="LRJ403" s="366"/>
      <c r="LRK403" s="366"/>
      <c r="LRL403" s="366"/>
      <c r="LRM403" s="366"/>
      <c r="LRN403" s="366"/>
      <c r="LRO403" s="366"/>
      <c r="LRP403" s="366"/>
      <c r="LRQ403" s="366"/>
      <c r="LRR403" s="366"/>
      <c r="LRS403" s="366"/>
      <c r="LRT403" s="366"/>
      <c r="LRU403" s="366"/>
      <c r="LRV403" s="366"/>
      <c r="LRW403" s="366"/>
      <c r="LRX403" s="366"/>
      <c r="LRY403" s="366"/>
      <c r="LRZ403" s="366"/>
      <c r="LSA403" s="366"/>
      <c r="LSB403" s="366"/>
      <c r="LSC403" s="366"/>
      <c r="LSD403" s="366"/>
      <c r="LSE403" s="366"/>
      <c r="LSF403" s="366"/>
      <c r="LSG403" s="366"/>
      <c r="LSH403" s="366"/>
      <c r="LSI403" s="366"/>
      <c r="LSJ403" s="366"/>
      <c r="LSK403" s="366"/>
      <c r="LSL403" s="366"/>
      <c r="LSM403" s="366"/>
      <c r="LSN403" s="366"/>
      <c r="LSO403" s="366"/>
      <c r="LSP403" s="366"/>
      <c r="LSQ403" s="366"/>
      <c r="LSR403" s="366"/>
      <c r="LSS403" s="366"/>
      <c r="LST403" s="366"/>
      <c r="LSU403" s="366"/>
      <c r="LSV403" s="366"/>
      <c r="LSW403" s="366"/>
      <c r="LSX403" s="366"/>
      <c r="LSY403" s="366"/>
      <c r="LSZ403" s="366"/>
      <c r="LTA403" s="366"/>
      <c r="LTB403" s="366"/>
      <c r="LTC403" s="366"/>
      <c r="LTD403" s="366"/>
      <c r="LTE403" s="366"/>
      <c r="LTF403" s="366"/>
      <c r="LTG403" s="366"/>
      <c r="LTH403" s="366"/>
      <c r="LTI403" s="366"/>
      <c r="LTJ403" s="366"/>
      <c r="LTK403" s="366"/>
      <c r="LTL403" s="366"/>
      <c r="LTM403" s="366"/>
      <c r="LTN403" s="366"/>
      <c r="LTO403" s="366"/>
      <c r="LTP403" s="366"/>
      <c r="LTQ403" s="366"/>
      <c r="LTR403" s="366"/>
      <c r="LTS403" s="366"/>
      <c r="LTT403" s="366"/>
      <c r="LTU403" s="366"/>
      <c r="LTV403" s="366"/>
      <c r="LTW403" s="366"/>
      <c r="LTX403" s="366"/>
      <c r="LTY403" s="366"/>
      <c r="LTZ403" s="366"/>
      <c r="LUA403" s="366"/>
      <c r="LUB403" s="366"/>
      <c r="LUC403" s="366"/>
      <c r="LUD403" s="366"/>
      <c r="LUE403" s="366"/>
      <c r="LUF403" s="366"/>
      <c r="LUG403" s="366"/>
      <c r="LUH403" s="366"/>
      <c r="LUI403" s="366"/>
      <c r="LUJ403" s="366"/>
      <c r="LUK403" s="366"/>
      <c r="LUL403" s="366"/>
      <c r="LUM403" s="366"/>
      <c r="LUN403" s="366"/>
      <c r="LUO403" s="366"/>
      <c r="LUP403" s="366"/>
      <c r="LUQ403" s="366"/>
      <c r="LUR403" s="366"/>
      <c r="LUS403" s="366"/>
      <c r="LUT403" s="366"/>
      <c r="LUU403" s="366"/>
      <c r="LUV403" s="366"/>
      <c r="LUW403" s="366"/>
      <c r="LUX403" s="366"/>
      <c r="LUY403" s="366"/>
      <c r="LUZ403" s="366"/>
      <c r="LVA403" s="366"/>
      <c r="LVB403" s="366"/>
      <c r="LVC403" s="366"/>
      <c r="LVD403" s="366"/>
      <c r="LVE403" s="366"/>
      <c r="LVF403" s="366"/>
      <c r="LVG403" s="366"/>
      <c r="LVH403" s="366"/>
      <c r="LVI403" s="366"/>
      <c r="LVJ403" s="366"/>
      <c r="LVK403" s="366"/>
      <c r="LVL403" s="366"/>
      <c r="LVM403" s="366"/>
      <c r="LVN403" s="366"/>
      <c r="LVO403" s="366"/>
      <c r="LVP403" s="366"/>
      <c r="LVQ403" s="366"/>
      <c r="LVR403" s="366"/>
      <c r="LVS403" s="366"/>
      <c r="LVT403" s="366"/>
      <c r="LVU403" s="366"/>
      <c r="LVV403" s="366"/>
      <c r="LVW403" s="366"/>
      <c r="LVX403" s="366"/>
      <c r="LVY403" s="366"/>
      <c r="LVZ403" s="366"/>
      <c r="LWA403" s="366"/>
      <c r="LWB403" s="366"/>
      <c r="LWC403" s="366"/>
      <c r="LWD403" s="366"/>
      <c r="LWE403" s="366"/>
      <c r="LWF403" s="366"/>
      <c r="LWG403" s="366"/>
      <c r="LWH403" s="366"/>
      <c r="LWI403" s="366"/>
      <c r="LWJ403" s="366"/>
      <c r="LWK403" s="366"/>
      <c r="LWL403" s="366"/>
      <c r="LWM403" s="366"/>
      <c r="LWN403" s="366"/>
      <c r="LWO403" s="366"/>
      <c r="LWP403" s="366"/>
      <c r="LWQ403" s="366"/>
      <c r="LWR403" s="366"/>
      <c r="LWS403" s="366"/>
      <c r="LWT403" s="366"/>
      <c r="LWU403" s="366"/>
      <c r="LWV403" s="366"/>
      <c r="LWW403" s="366"/>
      <c r="LWX403" s="366"/>
      <c r="LWY403" s="366"/>
      <c r="LWZ403" s="366"/>
      <c r="LXA403" s="366"/>
      <c r="LXB403" s="366"/>
      <c r="LXC403" s="366"/>
      <c r="LXD403" s="366"/>
      <c r="LXE403" s="366"/>
      <c r="LXF403" s="366"/>
      <c r="LXG403" s="366"/>
      <c r="LXH403" s="366"/>
      <c r="LXI403" s="366"/>
      <c r="LXJ403" s="366"/>
      <c r="LXK403" s="366"/>
      <c r="LXL403" s="366"/>
      <c r="LXM403" s="366"/>
      <c r="LXN403" s="366"/>
      <c r="LXO403" s="366"/>
      <c r="LXP403" s="366"/>
      <c r="LXQ403" s="366"/>
      <c r="LXR403" s="366"/>
      <c r="LXS403" s="366"/>
      <c r="LXT403" s="366"/>
      <c r="LXU403" s="366"/>
      <c r="LXV403" s="366"/>
      <c r="LXW403" s="366"/>
      <c r="LXX403" s="366"/>
      <c r="LXY403" s="366"/>
      <c r="LXZ403" s="366"/>
      <c r="LYA403" s="366"/>
      <c r="LYB403" s="366"/>
      <c r="LYC403" s="366"/>
      <c r="LYD403" s="366"/>
      <c r="LYE403" s="366"/>
      <c r="LYF403" s="366"/>
      <c r="LYG403" s="366"/>
      <c r="LYH403" s="366"/>
      <c r="LYI403" s="366"/>
      <c r="LYJ403" s="366"/>
      <c r="LYK403" s="366"/>
      <c r="LYL403" s="366"/>
      <c r="LYM403" s="366"/>
      <c r="LYN403" s="366"/>
      <c r="LYO403" s="366"/>
      <c r="LYP403" s="366"/>
      <c r="LYQ403" s="366"/>
      <c r="LYR403" s="366"/>
      <c r="LYS403" s="366"/>
      <c r="LYT403" s="366"/>
      <c r="LYU403" s="366"/>
      <c r="LYV403" s="366"/>
      <c r="LYW403" s="366"/>
      <c r="LYX403" s="366"/>
      <c r="LYY403" s="366"/>
      <c r="LYZ403" s="366"/>
      <c r="LZA403" s="366"/>
      <c r="LZB403" s="366"/>
      <c r="LZC403" s="366"/>
      <c r="LZD403" s="366"/>
      <c r="LZE403" s="366"/>
      <c r="LZF403" s="366"/>
      <c r="LZG403" s="366"/>
      <c r="LZH403" s="366"/>
      <c r="LZI403" s="366"/>
      <c r="LZJ403" s="366"/>
      <c r="LZK403" s="366"/>
      <c r="LZL403" s="366"/>
      <c r="LZM403" s="366"/>
      <c r="LZN403" s="366"/>
      <c r="LZO403" s="366"/>
      <c r="LZP403" s="366"/>
      <c r="LZQ403" s="366"/>
      <c r="LZR403" s="366"/>
      <c r="LZS403" s="366"/>
      <c r="LZT403" s="366"/>
      <c r="LZU403" s="366"/>
      <c r="LZV403" s="366"/>
      <c r="LZW403" s="366"/>
      <c r="LZX403" s="366"/>
      <c r="LZY403" s="366"/>
      <c r="LZZ403" s="366"/>
      <c r="MAA403" s="366"/>
      <c r="MAB403" s="366"/>
      <c r="MAC403" s="366"/>
      <c r="MAD403" s="366"/>
      <c r="MAE403" s="366"/>
      <c r="MAF403" s="366"/>
      <c r="MAG403" s="366"/>
      <c r="MAH403" s="366"/>
      <c r="MAI403" s="366"/>
      <c r="MAJ403" s="366"/>
      <c r="MAK403" s="366"/>
      <c r="MAL403" s="366"/>
      <c r="MAM403" s="366"/>
      <c r="MAN403" s="366"/>
      <c r="MAO403" s="366"/>
      <c r="MAP403" s="366"/>
      <c r="MAQ403" s="366"/>
      <c r="MAR403" s="366"/>
      <c r="MAS403" s="366"/>
      <c r="MAT403" s="366"/>
      <c r="MAU403" s="366"/>
      <c r="MAV403" s="366"/>
      <c r="MAW403" s="366"/>
      <c r="MAX403" s="366"/>
      <c r="MAY403" s="366"/>
      <c r="MAZ403" s="366"/>
      <c r="MBA403" s="366"/>
      <c r="MBB403" s="366"/>
      <c r="MBC403" s="366"/>
      <c r="MBD403" s="366"/>
      <c r="MBE403" s="366"/>
      <c r="MBF403" s="366"/>
      <c r="MBG403" s="366"/>
      <c r="MBH403" s="366"/>
      <c r="MBI403" s="366"/>
      <c r="MBJ403" s="366"/>
      <c r="MBK403" s="366"/>
      <c r="MBL403" s="366"/>
      <c r="MBM403" s="366"/>
      <c r="MBN403" s="366"/>
      <c r="MBO403" s="366"/>
      <c r="MBP403" s="366"/>
      <c r="MBQ403" s="366"/>
      <c r="MBR403" s="366"/>
      <c r="MBS403" s="366"/>
      <c r="MBT403" s="366"/>
      <c r="MBU403" s="366"/>
      <c r="MBV403" s="366"/>
      <c r="MBW403" s="366"/>
      <c r="MBX403" s="366"/>
      <c r="MBY403" s="366"/>
      <c r="MBZ403" s="366"/>
      <c r="MCA403" s="366"/>
      <c r="MCB403" s="366"/>
      <c r="MCC403" s="366"/>
      <c r="MCD403" s="366"/>
      <c r="MCE403" s="366"/>
      <c r="MCF403" s="366"/>
      <c r="MCG403" s="366"/>
      <c r="MCH403" s="366"/>
      <c r="MCI403" s="366"/>
      <c r="MCJ403" s="366"/>
      <c r="MCK403" s="366"/>
      <c r="MCL403" s="366"/>
      <c r="MCM403" s="366"/>
      <c r="MCN403" s="366"/>
      <c r="MCO403" s="366"/>
      <c r="MCP403" s="366"/>
      <c r="MCQ403" s="366"/>
      <c r="MCR403" s="366"/>
      <c r="MCS403" s="366"/>
      <c r="MCT403" s="366"/>
      <c r="MCU403" s="366"/>
      <c r="MCV403" s="366"/>
      <c r="MCW403" s="366"/>
      <c r="MCX403" s="366"/>
      <c r="MCY403" s="366"/>
      <c r="MCZ403" s="366"/>
      <c r="MDA403" s="366"/>
      <c r="MDB403" s="366"/>
      <c r="MDC403" s="366"/>
      <c r="MDD403" s="366"/>
      <c r="MDE403" s="366"/>
      <c r="MDF403" s="366"/>
      <c r="MDG403" s="366"/>
      <c r="MDH403" s="366"/>
      <c r="MDI403" s="366"/>
      <c r="MDJ403" s="366"/>
      <c r="MDK403" s="366"/>
      <c r="MDL403" s="366"/>
      <c r="MDM403" s="366"/>
      <c r="MDN403" s="366"/>
      <c r="MDO403" s="366"/>
      <c r="MDP403" s="366"/>
      <c r="MDQ403" s="366"/>
      <c r="MDR403" s="366"/>
      <c r="MDS403" s="366"/>
      <c r="MDT403" s="366"/>
      <c r="MDU403" s="366"/>
      <c r="MDV403" s="366"/>
      <c r="MDW403" s="366"/>
      <c r="MDX403" s="366"/>
      <c r="MDY403" s="366"/>
      <c r="MDZ403" s="366"/>
      <c r="MEA403" s="366"/>
      <c r="MEB403" s="366"/>
      <c r="MEC403" s="366"/>
      <c r="MED403" s="366"/>
      <c r="MEE403" s="366"/>
      <c r="MEF403" s="366"/>
      <c r="MEG403" s="366"/>
      <c r="MEH403" s="366"/>
      <c r="MEI403" s="366"/>
      <c r="MEJ403" s="366"/>
      <c r="MEK403" s="366"/>
      <c r="MEL403" s="366"/>
      <c r="MEM403" s="366"/>
      <c r="MEN403" s="366"/>
      <c r="MEO403" s="366"/>
      <c r="MEP403" s="366"/>
      <c r="MEQ403" s="366"/>
      <c r="MER403" s="366"/>
      <c r="MES403" s="366"/>
      <c r="MET403" s="366"/>
      <c r="MEU403" s="366"/>
      <c r="MEV403" s="366"/>
      <c r="MEW403" s="366"/>
      <c r="MEX403" s="366"/>
      <c r="MEY403" s="366"/>
      <c r="MEZ403" s="366"/>
      <c r="MFA403" s="366"/>
      <c r="MFB403" s="366"/>
      <c r="MFC403" s="366"/>
      <c r="MFD403" s="366"/>
      <c r="MFE403" s="366"/>
      <c r="MFF403" s="366"/>
      <c r="MFG403" s="366"/>
      <c r="MFH403" s="366"/>
      <c r="MFI403" s="366"/>
      <c r="MFJ403" s="366"/>
      <c r="MFK403" s="366"/>
      <c r="MFL403" s="366"/>
      <c r="MFM403" s="366"/>
      <c r="MFN403" s="366"/>
      <c r="MFO403" s="366"/>
      <c r="MFP403" s="366"/>
      <c r="MFQ403" s="366"/>
      <c r="MFR403" s="366"/>
      <c r="MFS403" s="366"/>
      <c r="MFT403" s="366"/>
      <c r="MFU403" s="366"/>
      <c r="MFV403" s="366"/>
      <c r="MFW403" s="366"/>
      <c r="MFX403" s="366"/>
      <c r="MFY403" s="366"/>
      <c r="MFZ403" s="366"/>
      <c r="MGA403" s="366"/>
      <c r="MGB403" s="366"/>
      <c r="MGC403" s="366"/>
      <c r="MGD403" s="366"/>
      <c r="MGE403" s="366"/>
      <c r="MGF403" s="366"/>
      <c r="MGG403" s="366"/>
      <c r="MGH403" s="366"/>
      <c r="MGI403" s="366"/>
      <c r="MGJ403" s="366"/>
      <c r="MGK403" s="366"/>
      <c r="MGL403" s="366"/>
      <c r="MGM403" s="366"/>
      <c r="MGN403" s="366"/>
      <c r="MGO403" s="366"/>
      <c r="MGP403" s="366"/>
      <c r="MGQ403" s="366"/>
      <c r="MGR403" s="366"/>
      <c r="MGS403" s="366"/>
      <c r="MGT403" s="366"/>
      <c r="MGU403" s="366"/>
      <c r="MGV403" s="366"/>
      <c r="MGW403" s="366"/>
      <c r="MGX403" s="366"/>
      <c r="MGY403" s="366"/>
      <c r="MGZ403" s="366"/>
      <c r="MHA403" s="366"/>
      <c r="MHB403" s="366"/>
      <c r="MHC403" s="366"/>
      <c r="MHD403" s="366"/>
      <c r="MHE403" s="366"/>
      <c r="MHF403" s="366"/>
      <c r="MHG403" s="366"/>
      <c r="MHH403" s="366"/>
      <c r="MHI403" s="366"/>
      <c r="MHJ403" s="366"/>
      <c r="MHK403" s="366"/>
      <c r="MHL403" s="366"/>
      <c r="MHM403" s="366"/>
      <c r="MHN403" s="366"/>
      <c r="MHO403" s="366"/>
      <c r="MHP403" s="366"/>
      <c r="MHQ403" s="366"/>
      <c r="MHR403" s="366"/>
      <c r="MHS403" s="366"/>
      <c r="MHT403" s="366"/>
      <c r="MHU403" s="366"/>
      <c r="MHV403" s="366"/>
      <c r="MHW403" s="366"/>
      <c r="MHX403" s="366"/>
      <c r="MHY403" s="366"/>
      <c r="MHZ403" s="366"/>
      <c r="MIA403" s="366"/>
      <c r="MIB403" s="366"/>
      <c r="MIC403" s="366"/>
      <c r="MID403" s="366"/>
      <c r="MIE403" s="366"/>
      <c r="MIF403" s="366"/>
      <c r="MIG403" s="366"/>
      <c r="MIH403" s="366"/>
      <c r="MII403" s="366"/>
      <c r="MIJ403" s="366"/>
      <c r="MIK403" s="366"/>
      <c r="MIL403" s="366"/>
      <c r="MIM403" s="366"/>
      <c r="MIN403" s="366"/>
      <c r="MIO403" s="366"/>
      <c r="MIP403" s="366"/>
      <c r="MIQ403" s="366"/>
      <c r="MIR403" s="366"/>
      <c r="MIS403" s="366"/>
      <c r="MIT403" s="366"/>
      <c r="MIU403" s="366"/>
      <c r="MIV403" s="366"/>
      <c r="MIW403" s="366"/>
      <c r="MIX403" s="366"/>
      <c r="MIY403" s="366"/>
      <c r="MIZ403" s="366"/>
      <c r="MJA403" s="366"/>
      <c r="MJB403" s="366"/>
      <c r="MJC403" s="366"/>
      <c r="MJD403" s="366"/>
      <c r="MJE403" s="366"/>
      <c r="MJF403" s="366"/>
      <c r="MJG403" s="366"/>
      <c r="MJH403" s="366"/>
      <c r="MJI403" s="366"/>
      <c r="MJJ403" s="366"/>
      <c r="MJK403" s="366"/>
      <c r="MJL403" s="366"/>
      <c r="MJM403" s="366"/>
      <c r="MJN403" s="366"/>
      <c r="MJO403" s="366"/>
      <c r="MJP403" s="366"/>
      <c r="MJQ403" s="366"/>
      <c r="MJR403" s="366"/>
      <c r="MJS403" s="366"/>
      <c r="MJT403" s="366"/>
      <c r="MJU403" s="366"/>
      <c r="MJV403" s="366"/>
      <c r="MJW403" s="366"/>
      <c r="MJX403" s="366"/>
      <c r="MJY403" s="366"/>
      <c r="MJZ403" s="366"/>
      <c r="MKA403" s="366"/>
      <c r="MKB403" s="366"/>
      <c r="MKC403" s="366"/>
      <c r="MKD403" s="366"/>
      <c r="MKE403" s="366"/>
      <c r="MKF403" s="366"/>
      <c r="MKG403" s="366"/>
      <c r="MKH403" s="366"/>
      <c r="MKI403" s="366"/>
      <c r="MKJ403" s="366"/>
      <c r="MKK403" s="366"/>
      <c r="MKL403" s="366"/>
      <c r="MKM403" s="366"/>
      <c r="MKN403" s="366"/>
      <c r="MKO403" s="366"/>
      <c r="MKP403" s="366"/>
      <c r="MKQ403" s="366"/>
      <c r="MKR403" s="366"/>
      <c r="MKS403" s="366"/>
      <c r="MKT403" s="366"/>
      <c r="MKU403" s="366"/>
      <c r="MKV403" s="366"/>
      <c r="MKW403" s="366"/>
      <c r="MKX403" s="366"/>
      <c r="MKY403" s="366"/>
      <c r="MKZ403" s="366"/>
      <c r="MLA403" s="366"/>
      <c r="MLB403" s="366"/>
      <c r="MLC403" s="366"/>
      <c r="MLD403" s="366"/>
      <c r="MLE403" s="366"/>
      <c r="MLF403" s="366"/>
      <c r="MLG403" s="366"/>
      <c r="MLH403" s="366"/>
      <c r="MLI403" s="366"/>
      <c r="MLJ403" s="366"/>
      <c r="MLK403" s="366"/>
      <c r="MLL403" s="366"/>
      <c r="MLM403" s="366"/>
      <c r="MLN403" s="366"/>
      <c r="MLO403" s="366"/>
      <c r="MLP403" s="366"/>
      <c r="MLQ403" s="366"/>
      <c r="MLR403" s="366"/>
      <c r="MLS403" s="366"/>
      <c r="MLT403" s="366"/>
      <c r="MLU403" s="366"/>
      <c r="MLV403" s="366"/>
      <c r="MLW403" s="366"/>
      <c r="MLX403" s="366"/>
      <c r="MLY403" s="366"/>
      <c r="MLZ403" s="366"/>
      <c r="MMA403" s="366"/>
      <c r="MMB403" s="366"/>
      <c r="MMC403" s="366"/>
      <c r="MMD403" s="366"/>
      <c r="MME403" s="366"/>
      <c r="MMF403" s="366"/>
      <c r="MMG403" s="366"/>
      <c r="MMH403" s="366"/>
      <c r="MMI403" s="366"/>
      <c r="MMJ403" s="366"/>
      <c r="MMK403" s="366"/>
      <c r="MML403" s="366"/>
      <c r="MMM403" s="366"/>
      <c r="MMN403" s="366"/>
      <c r="MMO403" s="366"/>
      <c r="MMP403" s="366"/>
      <c r="MMQ403" s="366"/>
      <c r="MMR403" s="366"/>
      <c r="MMS403" s="366"/>
      <c r="MMT403" s="366"/>
      <c r="MMU403" s="366"/>
      <c r="MMV403" s="366"/>
      <c r="MMW403" s="366"/>
      <c r="MMX403" s="366"/>
      <c r="MMY403" s="366"/>
      <c r="MMZ403" s="366"/>
      <c r="MNA403" s="366"/>
      <c r="MNB403" s="366"/>
      <c r="MNC403" s="366"/>
      <c r="MND403" s="366"/>
      <c r="MNE403" s="366"/>
      <c r="MNF403" s="366"/>
      <c r="MNG403" s="366"/>
      <c r="MNH403" s="366"/>
      <c r="MNI403" s="366"/>
      <c r="MNJ403" s="366"/>
      <c r="MNK403" s="366"/>
      <c r="MNL403" s="366"/>
      <c r="MNM403" s="366"/>
      <c r="MNN403" s="366"/>
      <c r="MNO403" s="366"/>
      <c r="MNP403" s="366"/>
      <c r="MNQ403" s="366"/>
      <c r="MNR403" s="366"/>
      <c r="MNS403" s="366"/>
      <c r="MNT403" s="366"/>
      <c r="MNU403" s="366"/>
      <c r="MNV403" s="366"/>
      <c r="MNW403" s="366"/>
      <c r="MNX403" s="366"/>
      <c r="MNY403" s="366"/>
      <c r="MNZ403" s="366"/>
      <c r="MOA403" s="366"/>
      <c r="MOB403" s="366"/>
      <c r="MOC403" s="366"/>
      <c r="MOD403" s="366"/>
      <c r="MOE403" s="366"/>
      <c r="MOF403" s="366"/>
      <c r="MOG403" s="366"/>
      <c r="MOH403" s="366"/>
      <c r="MOI403" s="366"/>
      <c r="MOJ403" s="366"/>
      <c r="MOK403" s="366"/>
      <c r="MOL403" s="366"/>
      <c r="MOM403" s="366"/>
      <c r="MON403" s="366"/>
      <c r="MOO403" s="366"/>
      <c r="MOP403" s="366"/>
      <c r="MOQ403" s="366"/>
      <c r="MOR403" s="366"/>
      <c r="MOS403" s="366"/>
      <c r="MOT403" s="366"/>
      <c r="MOU403" s="366"/>
      <c r="MOV403" s="366"/>
      <c r="MOW403" s="366"/>
      <c r="MOX403" s="366"/>
      <c r="MOY403" s="366"/>
      <c r="MOZ403" s="366"/>
      <c r="MPA403" s="366"/>
      <c r="MPB403" s="366"/>
      <c r="MPC403" s="366"/>
      <c r="MPD403" s="366"/>
      <c r="MPE403" s="366"/>
      <c r="MPF403" s="366"/>
      <c r="MPG403" s="366"/>
      <c r="MPH403" s="366"/>
      <c r="MPI403" s="366"/>
      <c r="MPJ403" s="366"/>
      <c r="MPK403" s="366"/>
      <c r="MPL403" s="366"/>
      <c r="MPM403" s="366"/>
      <c r="MPN403" s="366"/>
      <c r="MPO403" s="366"/>
      <c r="MPP403" s="366"/>
      <c r="MPQ403" s="366"/>
      <c r="MPR403" s="366"/>
      <c r="MPS403" s="366"/>
      <c r="MPT403" s="366"/>
      <c r="MPU403" s="366"/>
      <c r="MPV403" s="366"/>
      <c r="MPW403" s="366"/>
      <c r="MPX403" s="366"/>
      <c r="MPY403" s="366"/>
      <c r="MPZ403" s="366"/>
      <c r="MQA403" s="366"/>
      <c r="MQB403" s="366"/>
      <c r="MQC403" s="366"/>
      <c r="MQD403" s="366"/>
      <c r="MQE403" s="366"/>
      <c r="MQF403" s="366"/>
      <c r="MQG403" s="366"/>
      <c r="MQH403" s="366"/>
      <c r="MQI403" s="366"/>
      <c r="MQJ403" s="366"/>
      <c r="MQK403" s="366"/>
      <c r="MQL403" s="366"/>
      <c r="MQM403" s="366"/>
      <c r="MQN403" s="366"/>
      <c r="MQO403" s="366"/>
      <c r="MQP403" s="366"/>
      <c r="MQQ403" s="366"/>
      <c r="MQR403" s="366"/>
      <c r="MQS403" s="366"/>
      <c r="MQT403" s="366"/>
      <c r="MQU403" s="366"/>
      <c r="MQV403" s="366"/>
      <c r="MQW403" s="366"/>
      <c r="MQX403" s="366"/>
      <c r="MQY403" s="366"/>
      <c r="MQZ403" s="366"/>
      <c r="MRA403" s="366"/>
      <c r="MRB403" s="366"/>
      <c r="MRC403" s="366"/>
      <c r="MRD403" s="366"/>
      <c r="MRE403" s="366"/>
      <c r="MRF403" s="366"/>
      <c r="MRG403" s="366"/>
      <c r="MRH403" s="366"/>
      <c r="MRI403" s="366"/>
      <c r="MRJ403" s="366"/>
      <c r="MRK403" s="366"/>
      <c r="MRL403" s="366"/>
      <c r="MRM403" s="366"/>
      <c r="MRN403" s="366"/>
      <c r="MRO403" s="366"/>
      <c r="MRP403" s="366"/>
      <c r="MRQ403" s="366"/>
      <c r="MRR403" s="366"/>
      <c r="MRS403" s="366"/>
      <c r="MRT403" s="366"/>
      <c r="MRU403" s="366"/>
      <c r="MRV403" s="366"/>
      <c r="MRW403" s="366"/>
      <c r="MRX403" s="366"/>
      <c r="MRY403" s="366"/>
      <c r="MRZ403" s="366"/>
      <c r="MSA403" s="366"/>
      <c r="MSB403" s="366"/>
      <c r="MSC403" s="366"/>
      <c r="MSD403" s="366"/>
      <c r="MSE403" s="366"/>
      <c r="MSF403" s="366"/>
      <c r="MSG403" s="366"/>
      <c r="MSH403" s="366"/>
      <c r="MSI403" s="366"/>
      <c r="MSJ403" s="366"/>
      <c r="MSK403" s="366"/>
      <c r="MSL403" s="366"/>
      <c r="MSM403" s="366"/>
      <c r="MSN403" s="366"/>
      <c r="MSO403" s="366"/>
      <c r="MSP403" s="366"/>
      <c r="MSQ403" s="366"/>
      <c r="MSR403" s="366"/>
      <c r="MSS403" s="366"/>
      <c r="MST403" s="366"/>
      <c r="MSU403" s="366"/>
      <c r="MSV403" s="366"/>
      <c r="MSW403" s="366"/>
      <c r="MSX403" s="366"/>
      <c r="MSY403" s="366"/>
      <c r="MSZ403" s="366"/>
      <c r="MTA403" s="366"/>
      <c r="MTB403" s="366"/>
      <c r="MTC403" s="366"/>
      <c r="MTD403" s="366"/>
      <c r="MTE403" s="366"/>
      <c r="MTF403" s="366"/>
      <c r="MTG403" s="366"/>
      <c r="MTH403" s="366"/>
      <c r="MTI403" s="366"/>
      <c r="MTJ403" s="366"/>
      <c r="MTK403" s="366"/>
      <c r="MTL403" s="366"/>
      <c r="MTM403" s="366"/>
      <c r="MTN403" s="366"/>
      <c r="MTO403" s="366"/>
      <c r="MTP403" s="366"/>
      <c r="MTQ403" s="366"/>
      <c r="MTR403" s="366"/>
      <c r="MTS403" s="366"/>
      <c r="MTT403" s="366"/>
      <c r="MTU403" s="366"/>
      <c r="MTV403" s="366"/>
      <c r="MTW403" s="366"/>
      <c r="MTX403" s="366"/>
      <c r="MTY403" s="366"/>
      <c r="MTZ403" s="366"/>
      <c r="MUA403" s="366"/>
      <c r="MUB403" s="366"/>
      <c r="MUC403" s="366"/>
      <c r="MUD403" s="366"/>
      <c r="MUE403" s="366"/>
      <c r="MUF403" s="366"/>
      <c r="MUG403" s="366"/>
      <c r="MUH403" s="366"/>
      <c r="MUI403" s="366"/>
      <c r="MUJ403" s="366"/>
      <c r="MUK403" s="366"/>
      <c r="MUL403" s="366"/>
      <c r="MUM403" s="366"/>
      <c r="MUN403" s="366"/>
      <c r="MUO403" s="366"/>
      <c r="MUP403" s="366"/>
      <c r="MUQ403" s="366"/>
      <c r="MUR403" s="366"/>
      <c r="MUS403" s="366"/>
      <c r="MUT403" s="366"/>
      <c r="MUU403" s="366"/>
      <c r="MUV403" s="366"/>
      <c r="MUW403" s="366"/>
      <c r="MUX403" s="366"/>
      <c r="MUY403" s="366"/>
      <c r="MUZ403" s="366"/>
      <c r="MVA403" s="366"/>
      <c r="MVB403" s="366"/>
      <c r="MVC403" s="366"/>
      <c r="MVD403" s="366"/>
      <c r="MVE403" s="366"/>
      <c r="MVF403" s="366"/>
      <c r="MVG403" s="366"/>
      <c r="MVH403" s="366"/>
      <c r="MVI403" s="366"/>
      <c r="MVJ403" s="366"/>
      <c r="MVK403" s="366"/>
      <c r="MVL403" s="366"/>
      <c r="MVM403" s="366"/>
      <c r="MVN403" s="366"/>
      <c r="MVO403" s="366"/>
      <c r="MVP403" s="366"/>
      <c r="MVQ403" s="366"/>
      <c r="MVR403" s="366"/>
      <c r="MVS403" s="366"/>
      <c r="MVT403" s="366"/>
      <c r="MVU403" s="366"/>
      <c r="MVV403" s="366"/>
      <c r="MVW403" s="366"/>
      <c r="MVX403" s="366"/>
      <c r="MVY403" s="366"/>
      <c r="MVZ403" s="366"/>
      <c r="MWA403" s="366"/>
      <c r="MWB403" s="366"/>
      <c r="MWC403" s="366"/>
      <c r="MWD403" s="366"/>
      <c r="MWE403" s="366"/>
      <c r="MWF403" s="366"/>
      <c r="MWG403" s="366"/>
      <c r="MWH403" s="366"/>
      <c r="MWI403" s="366"/>
      <c r="MWJ403" s="366"/>
      <c r="MWK403" s="366"/>
      <c r="MWL403" s="366"/>
      <c r="MWM403" s="366"/>
      <c r="MWN403" s="366"/>
      <c r="MWO403" s="366"/>
      <c r="MWP403" s="366"/>
      <c r="MWQ403" s="366"/>
      <c r="MWR403" s="366"/>
      <c r="MWS403" s="366"/>
      <c r="MWT403" s="366"/>
      <c r="MWU403" s="366"/>
      <c r="MWV403" s="366"/>
      <c r="MWW403" s="366"/>
      <c r="MWX403" s="366"/>
      <c r="MWY403" s="366"/>
      <c r="MWZ403" s="366"/>
      <c r="MXA403" s="366"/>
      <c r="MXB403" s="366"/>
      <c r="MXC403" s="366"/>
      <c r="MXD403" s="366"/>
      <c r="MXE403" s="366"/>
      <c r="MXF403" s="366"/>
      <c r="MXG403" s="366"/>
      <c r="MXH403" s="366"/>
      <c r="MXI403" s="366"/>
      <c r="MXJ403" s="366"/>
      <c r="MXK403" s="366"/>
      <c r="MXL403" s="366"/>
      <c r="MXM403" s="366"/>
      <c r="MXN403" s="366"/>
      <c r="MXO403" s="366"/>
      <c r="MXP403" s="366"/>
      <c r="MXQ403" s="366"/>
      <c r="MXR403" s="366"/>
      <c r="MXS403" s="366"/>
      <c r="MXT403" s="366"/>
      <c r="MXU403" s="366"/>
      <c r="MXV403" s="366"/>
      <c r="MXW403" s="366"/>
      <c r="MXX403" s="366"/>
      <c r="MXY403" s="366"/>
      <c r="MXZ403" s="366"/>
      <c r="MYA403" s="366"/>
      <c r="MYB403" s="366"/>
      <c r="MYC403" s="366"/>
      <c r="MYD403" s="366"/>
      <c r="MYE403" s="366"/>
      <c r="MYF403" s="366"/>
      <c r="MYG403" s="366"/>
      <c r="MYH403" s="366"/>
      <c r="MYI403" s="366"/>
      <c r="MYJ403" s="366"/>
      <c r="MYK403" s="366"/>
      <c r="MYL403" s="366"/>
      <c r="MYM403" s="366"/>
      <c r="MYN403" s="366"/>
      <c r="MYO403" s="366"/>
      <c r="MYP403" s="366"/>
      <c r="MYQ403" s="366"/>
      <c r="MYR403" s="366"/>
      <c r="MYS403" s="366"/>
      <c r="MYT403" s="366"/>
      <c r="MYU403" s="366"/>
      <c r="MYV403" s="366"/>
      <c r="MYW403" s="366"/>
      <c r="MYX403" s="366"/>
      <c r="MYY403" s="366"/>
      <c r="MYZ403" s="366"/>
      <c r="MZA403" s="366"/>
      <c r="MZB403" s="366"/>
      <c r="MZC403" s="366"/>
      <c r="MZD403" s="366"/>
      <c r="MZE403" s="366"/>
      <c r="MZF403" s="366"/>
      <c r="MZG403" s="366"/>
      <c r="MZH403" s="366"/>
      <c r="MZI403" s="366"/>
      <c r="MZJ403" s="366"/>
      <c r="MZK403" s="366"/>
      <c r="MZL403" s="366"/>
      <c r="MZM403" s="366"/>
      <c r="MZN403" s="366"/>
      <c r="MZO403" s="366"/>
      <c r="MZP403" s="366"/>
      <c r="MZQ403" s="366"/>
      <c r="MZR403" s="366"/>
      <c r="MZS403" s="366"/>
      <c r="MZT403" s="366"/>
      <c r="MZU403" s="366"/>
      <c r="MZV403" s="366"/>
      <c r="MZW403" s="366"/>
      <c r="MZX403" s="366"/>
      <c r="MZY403" s="366"/>
      <c r="MZZ403" s="366"/>
      <c r="NAA403" s="366"/>
      <c r="NAB403" s="366"/>
      <c r="NAC403" s="366"/>
      <c r="NAD403" s="366"/>
      <c r="NAE403" s="366"/>
      <c r="NAF403" s="366"/>
      <c r="NAG403" s="366"/>
      <c r="NAH403" s="366"/>
      <c r="NAI403" s="366"/>
      <c r="NAJ403" s="366"/>
      <c r="NAK403" s="366"/>
      <c r="NAL403" s="366"/>
      <c r="NAM403" s="366"/>
      <c r="NAN403" s="366"/>
      <c r="NAO403" s="366"/>
      <c r="NAP403" s="366"/>
      <c r="NAQ403" s="366"/>
      <c r="NAR403" s="366"/>
      <c r="NAS403" s="366"/>
      <c r="NAT403" s="366"/>
      <c r="NAU403" s="366"/>
      <c r="NAV403" s="366"/>
      <c r="NAW403" s="366"/>
      <c r="NAX403" s="366"/>
      <c r="NAY403" s="366"/>
      <c r="NAZ403" s="366"/>
      <c r="NBA403" s="366"/>
      <c r="NBB403" s="366"/>
      <c r="NBC403" s="366"/>
      <c r="NBD403" s="366"/>
      <c r="NBE403" s="366"/>
      <c r="NBF403" s="366"/>
      <c r="NBG403" s="366"/>
      <c r="NBH403" s="366"/>
      <c r="NBI403" s="366"/>
      <c r="NBJ403" s="366"/>
      <c r="NBK403" s="366"/>
      <c r="NBL403" s="366"/>
      <c r="NBM403" s="366"/>
      <c r="NBN403" s="366"/>
      <c r="NBO403" s="366"/>
      <c r="NBP403" s="366"/>
      <c r="NBQ403" s="366"/>
      <c r="NBR403" s="366"/>
      <c r="NBS403" s="366"/>
      <c r="NBT403" s="366"/>
      <c r="NBU403" s="366"/>
      <c r="NBV403" s="366"/>
      <c r="NBW403" s="366"/>
      <c r="NBX403" s="366"/>
      <c r="NBY403" s="366"/>
      <c r="NBZ403" s="366"/>
      <c r="NCA403" s="366"/>
      <c r="NCB403" s="366"/>
      <c r="NCC403" s="366"/>
      <c r="NCD403" s="366"/>
      <c r="NCE403" s="366"/>
      <c r="NCF403" s="366"/>
      <c r="NCG403" s="366"/>
      <c r="NCH403" s="366"/>
      <c r="NCI403" s="366"/>
      <c r="NCJ403" s="366"/>
      <c r="NCK403" s="366"/>
      <c r="NCL403" s="366"/>
      <c r="NCM403" s="366"/>
      <c r="NCN403" s="366"/>
      <c r="NCO403" s="366"/>
      <c r="NCP403" s="366"/>
      <c r="NCQ403" s="366"/>
      <c r="NCR403" s="366"/>
      <c r="NCS403" s="366"/>
      <c r="NCT403" s="366"/>
      <c r="NCU403" s="366"/>
      <c r="NCV403" s="366"/>
      <c r="NCW403" s="366"/>
      <c r="NCX403" s="366"/>
      <c r="NCY403" s="366"/>
      <c r="NCZ403" s="366"/>
      <c r="NDA403" s="366"/>
      <c r="NDB403" s="366"/>
      <c r="NDC403" s="366"/>
      <c r="NDD403" s="366"/>
      <c r="NDE403" s="366"/>
      <c r="NDF403" s="366"/>
      <c r="NDG403" s="366"/>
      <c r="NDH403" s="366"/>
      <c r="NDI403" s="366"/>
      <c r="NDJ403" s="366"/>
      <c r="NDK403" s="366"/>
      <c r="NDL403" s="366"/>
      <c r="NDM403" s="366"/>
      <c r="NDN403" s="366"/>
      <c r="NDO403" s="366"/>
      <c r="NDP403" s="366"/>
      <c r="NDQ403" s="366"/>
      <c r="NDR403" s="366"/>
      <c r="NDS403" s="366"/>
      <c r="NDT403" s="366"/>
      <c r="NDU403" s="366"/>
      <c r="NDV403" s="366"/>
      <c r="NDW403" s="366"/>
      <c r="NDX403" s="366"/>
      <c r="NDY403" s="366"/>
      <c r="NDZ403" s="366"/>
      <c r="NEA403" s="366"/>
      <c r="NEB403" s="366"/>
      <c r="NEC403" s="366"/>
      <c r="NED403" s="366"/>
      <c r="NEE403" s="366"/>
      <c r="NEF403" s="366"/>
      <c r="NEG403" s="366"/>
      <c r="NEH403" s="366"/>
      <c r="NEI403" s="366"/>
      <c r="NEJ403" s="366"/>
      <c r="NEK403" s="366"/>
      <c r="NEL403" s="366"/>
      <c r="NEM403" s="366"/>
      <c r="NEN403" s="366"/>
      <c r="NEO403" s="366"/>
      <c r="NEP403" s="366"/>
      <c r="NEQ403" s="366"/>
      <c r="NER403" s="366"/>
      <c r="NES403" s="366"/>
      <c r="NET403" s="366"/>
      <c r="NEU403" s="366"/>
      <c r="NEV403" s="366"/>
      <c r="NEW403" s="366"/>
      <c r="NEX403" s="366"/>
      <c r="NEY403" s="366"/>
      <c r="NEZ403" s="366"/>
      <c r="NFA403" s="366"/>
      <c r="NFB403" s="366"/>
      <c r="NFC403" s="366"/>
      <c r="NFD403" s="366"/>
      <c r="NFE403" s="366"/>
      <c r="NFF403" s="366"/>
      <c r="NFG403" s="366"/>
      <c r="NFH403" s="366"/>
      <c r="NFI403" s="366"/>
      <c r="NFJ403" s="366"/>
      <c r="NFK403" s="366"/>
      <c r="NFL403" s="366"/>
      <c r="NFM403" s="366"/>
      <c r="NFN403" s="366"/>
      <c r="NFO403" s="366"/>
      <c r="NFP403" s="366"/>
      <c r="NFQ403" s="366"/>
      <c r="NFR403" s="366"/>
      <c r="NFS403" s="366"/>
      <c r="NFT403" s="366"/>
      <c r="NFU403" s="366"/>
      <c r="NFV403" s="366"/>
      <c r="NFW403" s="366"/>
      <c r="NFX403" s="366"/>
      <c r="NFY403" s="366"/>
      <c r="NFZ403" s="366"/>
      <c r="NGA403" s="366"/>
      <c r="NGB403" s="366"/>
      <c r="NGC403" s="366"/>
      <c r="NGD403" s="366"/>
      <c r="NGE403" s="366"/>
      <c r="NGF403" s="366"/>
      <c r="NGG403" s="366"/>
      <c r="NGH403" s="366"/>
      <c r="NGI403" s="366"/>
      <c r="NGJ403" s="366"/>
      <c r="NGK403" s="366"/>
      <c r="NGL403" s="366"/>
      <c r="NGM403" s="366"/>
      <c r="NGN403" s="366"/>
      <c r="NGO403" s="366"/>
      <c r="NGP403" s="366"/>
      <c r="NGQ403" s="366"/>
      <c r="NGR403" s="366"/>
      <c r="NGS403" s="366"/>
      <c r="NGT403" s="366"/>
      <c r="NGU403" s="366"/>
      <c r="NGV403" s="366"/>
      <c r="NGW403" s="366"/>
      <c r="NGX403" s="366"/>
      <c r="NGY403" s="366"/>
      <c r="NGZ403" s="366"/>
      <c r="NHA403" s="366"/>
      <c r="NHB403" s="366"/>
      <c r="NHC403" s="366"/>
      <c r="NHD403" s="366"/>
      <c r="NHE403" s="366"/>
      <c r="NHF403" s="366"/>
      <c r="NHG403" s="366"/>
      <c r="NHH403" s="366"/>
      <c r="NHI403" s="366"/>
      <c r="NHJ403" s="366"/>
      <c r="NHK403" s="366"/>
      <c r="NHL403" s="366"/>
      <c r="NHM403" s="366"/>
      <c r="NHN403" s="366"/>
      <c r="NHO403" s="366"/>
      <c r="NHP403" s="366"/>
      <c r="NHQ403" s="366"/>
      <c r="NHR403" s="366"/>
      <c r="NHS403" s="366"/>
      <c r="NHT403" s="366"/>
      <c r="NHU403" s="366"/>
      <c r="NHV403" s="366"/>
      <c r="NHW403" s="366"/>
      <c r="NHX403" s="366"/>
      <c r="NHY403" s="366"/>
      <c r="NHZ403" s="366"/>
      <c r="NIA403" s="366"/>
      <c r="NIB403" s="366"/>
      <c r="NIC403" s="366"/>
      <c r="NID403" s="366"/>
      <c r="NIE403" s="366"/>
      <c r="NIF403" s="366"/>
      <c r="NIG403" s="366"/>
      <c r="NIH403" s="366"/>
      <c r="NII403" s="366"/>
      <c r="NIJ403" s="366"/>
      <c r="NIK403" s="366"/>
      <c r="NIL403" s="366"/>
      <c r="NIM403" s="366"/>
      <c r="NIN403" s="366"/>
      <c r="NIO403" s="366"/>
      <c r="NIP403" s="366"/>
      <c r="NIQ403" s="366"/>
      <c r="NIR403" s="366"/>
      <c r="NIS403" s="366"/>
      <c r="NIT403" s="366"/>
      <c r="NIU403" s="366"/>
      <c r="NIV403" s="366"/>
      <c r="NIW403" s="366"/>
      <c r="NIX403" s="366"/>
      <c r="NIY403" s="366"/>
      <c r="NIZ403" s="366"/>
      <c r="NJA403" s="366"/>
      <c r="NJB403" s="366"/>
      <c r="NJC403" s="366"/>
      <c r="NJD403" s="366"/>
      <c r="NJE403" s="366"/>
      <c r="NJF403" s="366"/>
      <c r="NJG403" s="366"/>
      <c r="NJH403" s="366"/>
      <c r="NJI403" s="366"/>
      <c r="NJJ403" s="366"/>
      <c r="NJK403" s="366"/>
      <c r="NJL403" s="366"/>
      <c r="NJM403" s="366"/>
      <c r="NJN403" s="366"/>
      <c r="NJO403" s="366"/>
      <c r="NJP403" s="366"/>
      <c r="NJQ403" s="366"/>
      <c r="NJR403" s="366"/>
      <c r="NJS403" s="366"/>
      <c r="NJT403" s="366"/>
      <c r="NJU403" s="366"/>
      <c r="NJV403" s="366"/>
      <c r="NJW403" s="366"/>
      <c r="NJX403" s="366"/>
      <c r="NJY403" s="366"/>
      <c r="NJZ403" s="366"/>
      <c r="NKA403" s="366"/>
      <c r="NKB403" s="366"/>
      <c r="NKC403" s="366"/>
      <c r="NKD403" s="366"/>
      <c r="NKE403" s="366"/>
      <c r="NKF403" s="366"/>
      <c r="NKG403" s="366"/>
      <c r="NKH403" s="366"/>
      <c r="NKI403" s="366"/>
      <c r="NKJ403" s="366"/>
      <c r="NKK403" s="366"/>
      <c r="NKL403" s="366"/>
      <c r="NKM403" s="366"/>
      <c r="NKN403" s="366"/>
      <c r="NKO403" s="366"/>
      <c r="NKP403" s="366"/>
      <c r="NKQ403" s="366"/>
      <c r="NKR403" s="366"/>
      <c r="NKS403" s="366"/>
      <c r="NKT403" s="366"/>
      <c r="NKU403" s="366"/>
      <c r="NKV403" s="366"/>
      <c r="NKW403" s="366"/>
      <c r="NKX403" s="366"/>
      <c r="NKY403" s="366"/>
      <c r="NKZ403" s="366"/>
      <c r="NLA403" s="366"/>
      <c r="NLB403" s="366"/>
      <c r="NLC403" s="366"/>
      <c r="NLD403" s="366"/>
      <c r="NLE403" s="366"/>
      <c r="NLF403" s="366"/>
      <c r="NLG403" s="366"/>
      <c r="NLH403" s="366"/>
      <c r="NLI403" s="366"/>
      <c r="NLJ403" s="366"/>
      <c r="NLK403" s="366"/>
      <c r="NLL403" s="366"/>
      <c r="NLM403" s="366"/>
      <c r="NLN403" s="366"/>
      <c r="NLO403" s="366"/>
      <c r="NLP403" s="366"/>
      <c r="NLQ403" s="366"/>
      <c r="NLR403" s="366"/>
      <c r="NLS403" s="366"/>
      <c r="NLT403" s="366"/>
      <c r="NLU403" s="366"/>
      <c r="NLV403" s="366"/>
      <c r="NLW403" s="366"/>
      <c r="NLX403" s="366"/>
      <c r="NLY403" s="366"/>
      <c r="NLZ403" s="366"/>
      <c r="NMA403" s="366"/>
      <c r="NMB403" s="366"/>
      <c r="NMC403" s="366"/>
      <c r="NMD403" s="366"/>
      <c r="NME403" s="366"/>
      <c r="NMF403" s="366"/>
      <c r="NMG403" s="366"/>
      <c r="NMH403" s="366"/>
      <c r="NMI403" s="366"/>
      <c r="NMJ403" s="366"/>
      <c r="NMK403" s="366"/>
      <c r="NML403" s="366"/>
      <c r="NMM403" s="366"/>
      <c r="NMN403" s="366"/>
      <c r="NMO403" s="366"/>
      <c r="NMP403" s="366"/>
      <c r="NMQ403" s="366"/>
      <c r="NMR403" s="366"/>
      <c r="NMS403" s="366"/>
      <c r="NMT403" s="366"/>
      <c r="NMU403" s="366"/>
      <c r="NMV403" s="366"/>
      <c r="NMW403" s="366"/>
      <c r="NMX403" s="366"/>
      <c r="NMY403" s="366"/>
      <c r="NMZ403" s="366"/>
      <c r="NNA403" s="366"/>
      <c r="NNB403" s="366"/>
      <c r="NNC403" s="366"/>
      <c r="NND403" s="366"/>
      <c r="NNE403" s="366"/>
      <c r="NNF403" s="366"/>
      <c r="NNG403" s="366"/>
      <c r="NNH403" s="366"/>
      <c r="NNI403" s="366"/>
      <c r="NNJ403" s="366"/>
      <c r="NNK403" s="366"/>
      <c r="NNL403" s="366"/>
      <c r="NNM403" s="366"/>
      <c r="NNN403" s="366"/>
      <c r="NNO403" s="366"/>
      <c r="NNP403" s="366"/>
      <c r="NNQ403" s="366"/>
      <c r="NNR403" s="366"/>
      <c r="NNS403" s="366"/>
      <c r="NNT403" s="366"/>
      <c r="NNU403" s="366"/>
      <c r="NNV403" s="366"/>
      <c r="NNW403" s="366"/>
      <c r="NNX403" s="366"/>
      <c r="NNY403" s="366"/>
      <c r="NNZ403" s="366"/>
      <c r="NOA403" s="366"/>
      <c r="NOB403" s="366"/>
      <c r="NOC403" s="366"/>
      <c r="NOD403" s="366"/>
      <c r="NOE403" s="366"/>
      <c r="NOF403" s="366"/>
      <c r="NOG403" s="366"/>
      <c r="NOH403" s="366"/>
      <c r="NOI403" s="366"/>
      <c r="NOJ403" s="366"/>
      <c r="NOK403" s="366"/>
      <c r="NOL403" s="366"/>
      <c r="NOM403" s="366"/>
      <c r="NON403" s="366"/>
      <c r="NOO403" s="366"/>
      <c r="NOP403" s="366"/>
      <c r="NOQ403" s="366"/>
      <c r="NOR403" s="366"/>
      <c r="NOS403" s="366"/>
      <c r="NOT403" s="366"/>
      <c r="NOU403" s="366"/>
      <c r="NOV403" s="366"/>
      <c r="NOW403" s="366"/>
      <c r="NOX403" s="366"/>
      <c r="NOY403" s="366"/>
      <c r="NOZ403" s="366"/>
      <c r="NPA403" s="366"/>
      <c r="NPB403" s="366"/>
      <c r="NPC403" s="366"/>
      <c r="NPD403" s="366"/>
      <c r="NPE403" s="366"/>
      <c r="NPF403" s="366"/>
      <c r="NPG403" s="366"/>
      <c r="NPH403" s="366"/>
      <c r="NPI403" s="366"/>
      <c r="NPJ403" s="366"/>
      <c r="NPK403" s="366"/>
      <c r="NPL403" s="366"/>
      <c r="NPM403" s="366"/>
      <c r="NPN403" s="366"/>
      <c r="NPO403" s="366"/>
      <c r="NPP403" s="366"/>
      <c r="NPQ403" s="366"/>
      <c r="NPR403" s="366"/>
      <c r="NPS403" s="366"/>
      <c r="NPT403" s="366"/>
      <c r="NPU403" s="366"/>
      <c r="NPV403" s="366"/>
      <c r="NPW403" s="366"/>
      <c r="NPX403" s="366"/>
      <c r="NPY403" s="366"/>
      <c r="NPZ403" s="366"/>
      <c r="NQA403" s="366"/>
      <c r="NQB403" s="366"/>
      <c r="NQC403" s="366"/>
      <c r="NQD403" s="366"/>
      <c r="NQE403" s="366"/>
      <c r="NQF403" s="366"/>
      <c r="NQG403" s="366"/>
      <c r="NQH403" s="366"/>
      <c r="NQI403" s="366"/>
      <c r="NQJ403" s="366"/>
      <c r="NQK403" s="366"/>
      <c r="NQL403" s="366"/>
      <c r="NQM403" s="366"/>
      <c r="NQN403" s="366"/>
      <c r="NQO403" s="366"/>
      <c r="NQP403" s="366"/>
      <c r="NQQ403" s="366"/>
      <c r="NQR403" s="366"/>
      <c r="NQS403" s="366"/>
      <c r="NQT403" s="366"/>
      <c r="NQU403" s="366"/>
      <c r="NQV403" s="366"/>
      <c r="NQW403" s="366"/>
      <c r="NQX403" s="366"/>
      <c r="NQY403" s="366"/>
      <c r="NQZ403" s="366"/>
      <c r="NRA403" s="366"/>
      <c r="NRB403" s="366"/>
      <c r="NRC403" s="366"/>
      <c r="NRD403" s="366"/>
      <c r="NRE403" s="366"/>
      <c r="NRF403" s="366"/>
      <c r="NRG403" s="366"/>
      <c r="NRH403" s="366"/>
      <c r="NRI403" s="366"/>
      <c r="NRJ403" s="366"/>
      <c r="NRK403" s="366"/>
      <c r="NRL403" s="366"/>
      <c r="NRM403" s="366"/>
      <c r="NRN403" s="366"/>
      <c r="NRO403" s="366"/>
      <c r="NRP403" s="366"/>
      <c r="NRQ403" s="366"/>
      <c r="NRR403" s="366"/>
      <c r="NRS403" s="366"/>
      <c r="NRT403" s="366"/>
      <c r="NRU403" s="366"/>
      <c r="NRV403" s="366"/>
      <c r="NRW403" s="366"/>
      <c r="NRX403" s="366"/>
      <c r="NRY403" s="366"/>
      <c r="NRZ403" s="366"/>
      <c r="NSA403" s="366"/>
      <c r="NSB403" s="366"/>
      <c r="NSC403" s="366"/>
      <c r="NSD403" s="366"/>
      <c r="NSE403" s="366"/>
      <c r="NSF403" s="366"/>
      <c r="NSG403" s="366"/>
      <c r="NSH403" s="366"/>
      <c r="NSI403" s="366"/>
      <c r="NSJ403" s="366"/>
      <c r="NSK403" s="366"/>
      <c r="NSL403" s="366"/>
      <c r="NSM403" s="366"/>
      <c r="NSN403" s="366"/>
      <c r="NSO403" s="366"/>
      <c r="NSP403" s="366"/>
      <c r="NSQ403" s="366"/>
      <c r="NSR403" s="366"/>
      <c r="NSS403" s="366"/>
      <c r="NST403" s="366"/>
      <c r="NSU403" s="366"/>
      <c r="NSV403" s="366"/>
      <c r="NSW403" s="366"/>
      <c r="NSX403" s="366"/>
      <c r="NSY403" s="366"/>
      <c r="NSZ403" s="366"/>
      <c r="NTA403" s="366"/>
      <c r="NTB403" s="366"/>
      <c r="NTC403" s="366"/>
      <c r="NTD403" s="366"/>
      <c r="NTE403" s="366"/>
      <c r="NTF403" s="366"/>
      <c r="NTG403" s="366"/>
      <c r="NTH403" s="366"/>
      <c r="NTI403" s="366"/>
      <c r="NTJ403" s="366"/>
      <c r="NTK403" s="366"/>
      <c r="NTL403" s="366"/>
      <c r="NTM403" s="366"/>
      <c r="NTN403" s="366"/>
      <c r="NTO403" s="366"/>
      <c r="NTP403" s="366"/>
      <c r="NTQ403" s="366"/>
      <c r="NTR403" s="366"/>
      <c r="NTS403" s="366"/>
      <c r="NTT403" s="366"/>
      <c r="NTU403" s="366"/>
      <c r="NTV403" s="366"/>
      <c r="NTW403" s="366"/>
      <c r="NTX403" s="366"/>
      <c r="NTY403" s="366"/>
      <c r="NTZ403" s="366"/>
      <c r="NUA403" s="366"/>
      <c r="NUB403" s="366"/>
      <c r="NUC403" s="366"/>
      <c r="NUD403" s="366"/>
      <c r="NUE403" s="366"/>
      <c r="NUF403" s="366"/>
      <c r="NUG403" s="366"/>
      <c r="NUH403" s="366"/>
      <c r="NUI403" s="366"/>
      <c r="NUJ403" s="366"/>
      <c r="NUK403" s="366"/>
      <c r="NUL403" s="366"/>
      <c r="NUM403" s="366"/>
      <c r="NUN403" s="366"/>
      <c r="NUO403" s="366"/>
      <c r="NUP403" s="366"/>
      <c r="NUQ403" s="366"/>
      <c r="NUR403" s="366"/>
      <c r="NUS403" s="366"/>
      <c r="NUT403" s="366"/>
      <c r="NUU403" s="366"/>
      <c r="NUV403" s="366"/>
      <c r="NUW403" s="366"/>
      <c r="NUX403" s="366"/>
      <c r="NUY403" s="366"/>
      <c r="NUZ403" s="366"/>
      <c r="NVA403" s="366"/>
      <c r="NVB403" s="366"/>
      <c r="NVC403" s="366"/>
      <c r="NVD403" s="366"/>
      <c r="NVE403" s="366"/>
      <c r="NVF403" s="366"/>
      <c r="NVG403" s="366"/>
      <c r="NVH403" s="366"/>
      <c r="NVI403" s="366"/>
      <c r="NVJ403" s="366"/>
      <c r="NVK403" s="366"/>
      <c r="NVL403" s="366"/>
      <c r="NVM403" s="366"/>
      <c r="NVN403" s="366"/>
      <c r="NVO403" s="366"/>
      <c r="NVP403" s="366"/>
      <c r="NVQ403" s="366"/>
      <c r="NVR403" s="366"/>
      <c r="NVS403" s="366"/>
      <c r="NVT403" s="366"/>
      <c r="NVU403" s="366"/>
      <c r="NVV403" s="366"/>
      <c r="NVW403" s="366"/>
      <c r="NVX403" s="366"/>
      <c r="NVY403" s="366"/>
      <c r="NVZ403" s="366"/>
      <c r="NWA403" s="366"/>
      <c r="NWB403" s="366"/>
      <c r="NWC403" s="366"/>
      <c r="NWD403" s="366"/>
      <c r="NWE403" s="366"/>
      <c r="NWF403" s="366"/>
      <c r="NWG403" s="366"/>
      <c r="NWH403" s="366"/>
      <c r="NWI403" s="366"/>
      <c r="NWJ403" s="366"/>
      <c r="NWK403" s="366"/>
      <c r="NWL403" s="366"/>
      <c r="NWM403" s="366"/>
      <c r="NWN403" s="366"/>
      <c r="NWO403" s="366"/>
      <c r="NWP403" s="366"/>
      <c r="NWQ403" s="366"/>
      <c r="NWR403" s="366"/>
      <c r="NWS403" s="366"/>
      <c r="NWT403" s="366"/>
      <c r="NWU403" s="366"/>
      <c r="NWV403" s="366"/>
      <c r="NWW403" s="366"/>
      <c r="NWX403" s="366"/>
      <c r="NWY403" s="366"/>
      <c r="NWZ403" s="366"/>
      <c r="NXA403" s="366"/>
      <c r="NXB403" s="366"/>
      <c r="NXC403" s="366"/>
      <c r="NXD403" s="366"/>
      <c r="NXE403" s="366"/>
      <c r="NXF403" s="366"/>
      <c r="NXG403" s="366"/>
      <c r="NXH403" s="366"/>
      <c r="NXI403" s="366"/>
      <c r="NXJ403" s="366"/>
      <c r="NXK403" s="366"/>
      <c r="NXL403" s="366"/>
      <c r="NXM403" s="366"/>
      <c r="NXN403" s="366"/>
      <c r="NXO403" s="366"/>
      <c r="NXP403" s="366"/>
      <c r="NXQ403" s="366"/>
      <c r="NXR403" s="366"/>
      <c r="NXS403" s="366"/>
      <c r="NXT403" s="366"/>
      <c r="NXU403" s="366"/>
      <c r="NXV403" s="366"/>
      <c r="NXW403" s="366"/>
      <c r="NXX403" s="366"/>
      <c r="NXY403" s="366"/>
      <c r="NXZ403" s="366"/>
      <c r="NYA403" s="366"/>
      <c r="NYB403" s="366"/>
      <c r="NYC403" s="366"/>
      <c r="NYD403" s="366"/>
      <c r="NYE403" s="366"/>
      <c r="NYF403" s="366"/>
      <c r="NYG403" s="366"/>
      <c r="NYH403" s="366"/>
      <c r="NYI403" s="366"/>
      <c r="NYJ403" s="366"/>
      <c r="NYK403" s="366"/>
      <c r="NYL403" s="366"/>
      <c r="NYM403" s="366"/>
      <c r="NYN403" s="366"/>
      <c r="NYO403" s="366"/>
      <c r="NYP403" s="366"/>
      <c r="NYQ403" s="366"/>
      <c r="NYR403" s="366"/>
      <c r="NYS403" s="366"/>
      <c r="NYT403" s="366"/>
      <c r="NYU403" s="366"/>
      <c r="NYV403" s="366"/>
      <c r="NYW403" s="366"/>
      <c r="NYX403" s="366"/>
      <c r="NYY403" s="366"/>
      <c r="NYZ403" s="366"/>
      <c r="NZA403" s="366"/>
      <c r="NZB403" s="366"/>
      <c r="NZC403" s="366"/>
      <c r="NZD403" s="366"/>
      <c r="NZE403" s="366"/>
      <c r="NZF403" s="366"/>
      <c r="NZG403" s="366"/>
      <c r="NZH403" s="366"/>
      <c r="NZI403" s="366"/>
      <c r="NZJ403" s="366"/>
      <c r="NZK403" s="366"/>
      <c r="NZL403" s="366"/>
      <c r="NZM403" s="366"/>
      <c r="NZN403" s="366"/>
      <c r="NZO403" s="366"/>
      <c r="NZP403" s="366"/>
      <c r="NZQ403" s="366"/>
      <c r="NZR403" s="366"/>
      <c r="NZS403" s="366"/>
      <c r="NZT403" s="366"/>
      <c r="NZU403" s="366"/>
      <c r="NZV403" s="366"/>
      <c r="NZW403" s="366"/>
      <c r="NZX403" s="366"/>
      <c r="NZY403" s="366"/>
      <c r="NZZ403" s="366"/>
      <c r="OAA403" s="366"/>
      <c r="OAB403" s="366"/>
      <c r="OAC403" s="366"/>
      <c r="OAD403" s="366"/>
      <c r="OAE403" s="366"/>
      <c r="OAF403" s="366"/>
      <c r="OAG403" s="366"/>
      <c r="OAH403" s="366"/>
      <c r="OAI403" s="366"/>
      <c r="OAJ403" s="366"/>
      <c r="OAK403" s="366"/>
      <c r="OAL403" s="366"/>
      <c r="OAM403" s="366"/>
      <c r="OAN403" s="366"/>
      <c r="OAO403" s="366"/>
      <c r="OAP403" s="366"/>
      <c r="OAQ403" s="366"/>
      <c r="OAR403" s="366"/>
      <c r="OAS403" s="366"/>
      <c r="OAT403" s="366"/>
      <c r="OAU403" s="366"/>
      <c r="OAV403" s="366"/>
      <c r="OAW403" s="366"/>
      <c r="OAX403" s="366"/>
      <c r="OAY403" s="366"/>
      <c r="OAZ403" s="366"/>
      <c r="OBA403" s="366"/>
      <c r="OBB403" s="366"/>
      <c r="OBC403" s="366"/>
      <c r="OBD403" s="366"/>
      <c r="OBE403" s="366"/>
      <c r="OBF403" s="366"/>
      <c r="OBG403" s="366"/>
      <c r="OBH403" s="366"/>
      <c r="OBI403" s="366"/>
      <c r="OBJ403" s="366"/>
      <c r="OBK403" s="366"/>
      <c r="OBL403" s="366"/>
      <c r="OBM403" s="366"/>
      <c r="OBN403" s="366"/>
      <c r="OBO403" s="366"/>
      <c r="OBP403" s="366"/>
      <c r="OBQ403" s="366"/>
      <c r="OBR403" s="366"/>
      <c r="OBS403" s="366"/>
      <c r="OBT403" s="366"/>
      <c r="OBU403" s="366"/>
      <c r="OBV403" s="366"/>
      <c r="OBW403" s="366"/>
      <c r="OBX403" s="366"/>
      <c r="OBY403" s="366"/>
      <c r="OBZ403" s="366"/>
      <c r="OCA403" s="366"/>
      <c r="OCB403" s="366"/>
      <c r="OCC403" s="366"/>
      <c r="OCD403" s="366"/>
      <c r="OCE403" s="366"/>
      <c r="OCF403" s="366"/>
      <c r="OCG403" s="366"/>
      <c r="OCH403" s="366"/>
      <c r="OCI403" s="366"/>
      <c r="OCJ403" s="366"/>
      <c r="OCK403" s="366"/>
      <c r="OCL403" s="366"/>
      <c r="OCM403" s="366"/>
      <c r="OCN403" s="366"/>
      <c r="OCO403" s="366"/>
      <c r="OCP403" s="366"/>
      <c r="OCQ403" s="366"/>
      <c r="OCR403" s="366"/>
      <c r="OCS403" s="366"/>
      <c r="OCT403" s="366"/>
      <c r="OCU403" s="366"/>
      <c r="OCV403" s="366"/>
      <c r="OCW403" s="366"/>
      <c r="OCX403" s="366"/>
      <c r="OCY403" s="366"/>
      <c r="OCZ403" s="366"/>
      <c r="ODA403" s="366"/>
      <c r="ODB403" s="366"/>
      <c r="ODC403" s="366"/>
      <c r="ODD403" s="366"/>
      <c r="ODE403" s="366"/>
      <c r="ODF403" s="366"/>
      <c r="ODG403" s="366"/>
      <c r="ODH403" s="366"/>
      <c r="ODI403" s="366"/>
      <c r="ODJ403" s="366"/>
      <c r="ODK403" s="366"/>
      <c r="ODL403" s="366"/>
      <c r="ODM403" s="366"/>
      <c r="ODN403" s="366"/>
      <c r="ODO403" s="366"/>
      <c r="ODP403" s="366"/>
      <c r="ODQ403" s="366"/>
      <c r="ODR403" s="366"/>
      <c r="ODS403" s="366"/>
      <c r="ODT403" s="366"/>
      <c r="ODU403" s="366"/>
      <c r="ODV403" s="366"/>
      <c r="ODW403" s="366"/>
      <c r="ODX403" s="366"/>
      <c r="ODY403" s="366"/>
      <c r="ODZ403" s="366"/>
      <c r="OEA403" s="366"/>
      <c r="OEB403" s="366"/>
      <c r="OEC403" s="366"/>
      <c r="OED403" s="366"/>
      <c r="OEE403" s="366"/>
      <c r="OEF403" s="366"/>
      <c r="OEG403" s="366"/>
      <c r="OEH403" s="366"/>
      <c r="OEI403" s="366"/>
      <c r="OEJ403" s="366"/>
      <c r="OEK403" s="366"/>
      <c r="OEL403" s="366"/>
      <c r="OEM403" s="366"/>
      <c r="OEN403" s="366"/>
      <c r="OEO403" s="366"/>
      <c r="OEP403" s="366"/>
      <c r="OEQ403" s="366"/>
      <c r="OER403" s="366"/>
      <c r="OES403" s="366"/>
      <c r="OET403" s="366"/>
      <c r="OEU403" s="366"/>
      <c r="OEV403" s="366"/>
      <c r="OEW403" s="366"/>
      <c r="OEX403" s="366"/>
      <c r="OEY403" s="366"/>
      <c r="OEZ403" s="366"/>
      <c r="OFA403" s="366"/>
      <c r="OFB403" s="366"/>
      <c r="OFC403" s="366"/>
      <c r="OFD403" s="366"/>
      <c r="OFE403" s="366"/>
      <c r="OFF403" s="366"/>
      <c r="OFG403" s="366"/>
      <c r="OFH403" s="366"/>
      <c r="OFI403" s="366"/>
      <c r="OFJ403" s="366"/>
      <c r="OFK403" s="366"/>
      <c r="OFL403" s="366"/>
      <c r="OFM403" s="366"/>
      <c r="OFN403" s="366"/>
      <c r="OFO403" s="366"/>
      <c r="OFP403" s="366"/>
      <c r="OFQ403" s="366"/>
      <c r="OFR403" s="366"/>
      <c r="OFS403" s="366"/>
      <c r="OFT403" s="366"/>
      <c r="OFU403" s="366"/>
      <c r="OFV403" s="366"/>
      <c r="OFW403" s="366"/>
      <c r="OFX403" s="366"/>
      <c r="OFY403" s="366"/>
      <c r="OFZ403" s="366"/>
      <c r="OGA403" s="366"/>
      <c r="OGB403" s="366"/>
      <c r="OGC403" s="366"/>
      <c r="OGD403" s="366"/>
      <c r="OGE403" s="366"/>
      <c r="OGF403" s="366"/>
      <c r="OGG403" s="366"/>
      <c r="OGH403" s="366"/>
      <c r="OGI403" s="366"/>
      <c r="OGJ403" s="366"/>
      <c r="OGK403" s="366"/>
      <c r="OGL403" s="366"/>
      <c r="OGM403" s="366"/>
      <c r="OGN403" s="366"/>
      <c r="OGO403" s="366"/>
      <c r="OGP403" s="366"/>
      <c r="OGQ403" s="366"/>
      <c r="OGR403" s="366"/>
      <c r="OGS403" s="366"/>
      <c r="OGT403" s="366"/>
      <c r="OGU403" s="366"/>
      <c r="OGV403" s="366"/>
      <c r="OGW403" s="366"/>
      <c r="OGX403" s="366"/>
      <c r="OGY403" s="366"/>
      <c r="OGZ403" s="366"/>
      <c r="OHA403" s="366"/>
      <c r="OHB403" s="366"/>
      <c r="OHC403" s="366"/>
      <c r="OHD403" s="366"/>
      <c r="OHE403" s="366"/>
      <c r="OHF403" s="366"/>
      <c r="OHG403" s="366"/>
      <c r="OHH403" s="366"/>
      <c r="OHI403" s="366"/>
      <c r="OHJ403" s="366"/>
      <c r="OHK403" s="366"/>
      <c r="OHL403" s="366"/>
      <c r="OHM403" s="366"/>
      <c r="OHN403" s="366"/>
      <c r="OHO403" s="366"/>
      <c r="OHP403" s="366"/>
      <c r="OHQ403" s="366"/>
      <c r="OHR403" s="366"/>
      <c r="OHS403" s="366"/>
      <c r="OHT403" s="366"/>
      <c r="OHU403" s="366"/>
      <c r="OHV403" s="366"/>
      <c r="OHW403" s="366"/>
      <c r="OHX403" s="366"/>
      <c r="OHY403" s="366"/>
      <c r="OHZ403" s="366"/>
      <c r="OIA403" s="366"/>
      <c r="OIB403" s="366"/>
      <c r="OIC403" s="366"/>
      <c r="OID403" s="366"/>
      <c r="OIE403" s="366"/>
      <c r="OIF403" s="366"/>
      <c r="OIG403" s="366"/>
      <c r="OIH403" s="366"/>
      <c r="OII403" s="366"/>
      <c r="OIJ403" s="366"/>
      <c r="OIK403" s="366"/>
      <c r="OIL403" s="366"/>
      <c r="OIM403" s="366"/>
      <c r="OIN403" s="366"/>
      <c r="OIO403" s="366"/>
      <c r="OIP403" s="366"/>
      <c r="OIQ403" s="366"/>
      <c r="OIR403" s="366"/>
      <c r="OIS403" s="366"/>
      <c r="OIT403" s="366"/>
      <c r="OIU403" s="366"/>
      <c r="OIV403" s="366"/>
      <c r="OIW403" s="366"/>
      <c r="OIX403" s="366"/>
      <c r="OIY403" s="366"/>
      <c r="OIZ403" s="366"/>
      <c r="OJA403" s="366"/>
      <c r="OJB403" s="366"/>
      <c r="OJC403" s="366"/>
      <c r="OJD403" s="366"/>
      <c r="OJE403" s="366"/>
      <c r="OJF403" s="366"/>
      <c r="OJG403" s="366"/>
      <c r="OJH403" s="366"/>
      <c r="OJI403" s="366"/>
      <c r="OJJ403" s="366"/>
      <c r="OJK403" s="366"/>
      <c r="OJL403" s="366"/>
      <c r="OJM403" s="366"/>
      <c r="OJN403" s="366"/>
      <c r="OJO403" s="366"/>
      <c r="OJP403" s="366"/>
      <c r="OJQ403" s="366"/>
      <c r="OJR403" s="366"/>
      <c r="OJS403" s="366"/>
      <c r="OJT403" s="366"/>
      <c r="OJU403" s="366"/>
      <c r="OJV403" s="366"/>
      <c r="OJW403" s="366"/>
      <c r="OJX403" s="366"/>
      <c r="OJY403" s="366"/>
      <c r="OJZ403" s="366"/>
      <c r="OKA403" s="366"/>
      <c r="OKB403" s="366"/>
      <c r="OKC403" s="366"/>
      <c r="OKD403" s="366"/>
      <c r="OKE403" s="366"/>
      <c r="OKF403" s="366"/>
      <c r="OKG403" s="366"/>
      <c r="OKH403" s="366"/>
      <c r="OKI403" s="366"/>
      <c r="OKJ403" s="366"/>
      <c r="OKK403" s="366"/>
      <c r="OKL403" s="366"/>
      <c r="OKM403" s="366"/>
      <c r="OKN403" s="366"/>
      <c r="OKO403" s="366"/>
      <c r="OKP403" s="366"/>
      <c r="OKQ403" s="366"/>
      <c r="OKR403" s="366"/>
      <c r="OKS403" s="366"/>
      <c r="OKT403" s="366"/>
      <c r="OKU403" s="366"/>
      <c r="OKV403" s="366"/>
      <c r="OKW403" s="366"/>
      <c r="OKX403" s="366"/>
      <c r="OKY403" s="366"/>
      <c r="OKZ403" s="366"/>
      <c r="OLA403" s="366"/>
      <c r="OLB403" s="366"/>
      <c r="OLC403" s="366"/>
      <c r="OLD403" s="366"/>
      <c r="OLE403" s="366"/>
      <c r="OLF403" s="366"/>
      <c r="OLG403" s="366"/>
      <c r="OLH403" s="366"/>
      <c r="OLI403" s="366"/>
      <c r="OLJ403" s="366"/>
      <c r="OLK403" s="366"/>
      <c r="OLL403" s="366"/>
      <c r="OLM403" s="366"/>
      <c r="OLN403" s="366"/>
      <c r="OLO403" s="366"/>
      <c r="OLP403" s="366"/>
      <c r="OLQ403" s="366"/>
      <c r="OLR403" s="366"/>
      <c r="OLS403" s="366"/>
      <c r="OLT403" s="366"/>
      <c r="OLU403" s="366"/>
      <c r="OLV403" s="366"/>
      <c r="OLW403" s="366"/>
      <c r="OLX403" s="366"/>
      <c r="OLY403" s="366"/>
      <c r="OLZ403" s="366"/>
      <c r="OMA403" s="366"/>
      <c r="OMB403" s="366"/>
      <c r="OMC403" s="366"/>
      <c r="OMD403" s="366"/>
      <c r="OME403" s="366"/>
      <c r="OMF403" s="366"/>
      <c r="OMG403" s="366"/>
      <c r="OMH403" s="366"/>
      <c r="OMI403" s="366"/>
      <c r="OMJ403" s="366"/>
      <c r="OMK403" s="366"/>
      <c r="OML403" s="366"/>
      <c r="OMM403" s="366"/>
      <c r="OMN403" s="366"/>
      <c r="OMO403" s="366"/>
      <c r="OMP403" s="366"/>
      <c r="OMQ403" s="366"/>
      <c r="OMR403" s="366"/>
      <c r="OMS403" s="366"/>
      <c r="OMT403" s="366"/>
      <c r="OMU403" s="366"/>
      <c r="OMV403" s="366"/>
      <c r="OMW403" s="366"/>
      <c r="OMX403" s="366"/>
      <c r="OMY403" s="366"/>
      <c r="OMZ403" s="366"/>
      <c r="ONA403" s="366"/>
      <c r="ONB403" s="366"/>
      <c r="ONC403" s="366"/>
      <c r="OND403" s="366"/>
      <c r="ONE403" s="366"/>
      <c r="ONF403" s="366"/>
      <c r="ONG403" s="366"/>
      <c r="ONH403" s="366"/>
      <c r="ONI403" s="366"/>
      <c r="ONJ403" s="366"/>
      <c r="ONK403" s="366"/>
      <c r="ONL403" s="366"/>
      <c r="ONM403" s="366"/>
      <c r="ONN403" s="366"/>
      <c r="ONO403" s="366"/>
      <c r="ONP403" s="366"/>
      <c r="ONQ403" s="366"/>
      <c r="ONR403" s="366"/>
      <c r="ONS403" s="366"/>
      <c r="ONT403" s="366"/>
      <c r="ONU403" s="366"/>
      <c r="ONV403" s="366"/>
      <c r="ONW403" s="366"/>
      <c r="ONX403" s="366"/>
      <c r="ONY403" s="366"/>
      <c r="ONZ403" s="366"/>
      <c r="OOA403" s="366"/>
      <c r="OOB403" s="366"/>
      <c r="OOC403" s="366"/>
      <c r="OOD403" s="366"/>
      <c r="OOE403" s="366"/>
      <c r="OOF403" s="366"/>
      <c r="OOG403" s="366"/>
      <c r="OOH403" s="366"/>
      <c r="OOI403" s="366"/>
      <c r="OOJ403" s="366"/>
      <c r="OOK403" s="366"/>
      <c r="OOL403" s="366"/>
      <c r="OOM403" s="366"/>
      <c r="OON403" s="366"/>
      <c r="OOO403" s="366"/>
      <c r="OOP403" s="366"/>
      <c r="OOQ403" s="366"/>
      <c r="OOR403" s="366"/>
      <c r="OOS403" s="366"/>
      <c r="OOT403" s="366"/>
      <c r="OOU403" s="366"/>
      <c r="OOV403" s="366"/>
      <c r="OOW403" s="366"/>
      <c r="OOX403" s="366"/>
      <c r="OOY403" s="366"/>
      <c r="OOZ403" s="366"/>
      <c r="OPA403" s="366"/>
      <c r="OPB403" s="366"/>
      <c r="OPC403" s="366"/>
      <c r="OPD403" s="366"/>
      <c r="OPE403" s="366"/>
      <c r="OPF403" s="366"/>
      <c r="OPG403" s="366"/>
      <c r="OPH403" s="366"/>
      <c r="OPI403" s="366"/>
      <c r="OPJ403" s="366"/>
      <c r="OPK403" s="366"/>
      <c r="OPL403" s="366"/>
      <c r="OPM403" s="366"/>
      <c r="OPN403" s="366"/>
      <c r="OPO403" s="366"/>
      <c r="OPP403" s="366"/>
      <c r="OPQ403" s="366"/>
      <c r="OPR403" s="366"/>
      <c r="OPS403" s="366"/>
      <c r="OPT403" s="366"/>
      <c r="OPU403" s="366"/>
      <c r="OPV403" s="366"/>
      <c r="OPW403" s="366"/>
      <c r="OPX403" s="366"/>
      <c r="OPY403" s="366"/>
      <c r="OPZ403" s="366"/>
      <c r="OQA403" s="366"/>
      <c r="OQB403" s="366"/>
      <c r="OQC403" s="366"/>
      <c r="OQD403" s="366"/>
      <c r="OQE403" s="366"/>
      <c r="OQF403" s="366"/>
      <c r="OQG403" s="366"/>
      <c r="OQH403" s="366"/>
      <c r="OQI403" s="366"/>
      <c r="OQJ403" s="366"/>
      <c r="OQK403" s="366"/>
      <c r="OQL403" s="366"/>
      <c r="OQM403" s="366"/>
      <c r="OQN403" s="366"/>
      <c r="OQO403" s="366"/>
      <c r="OQP403" s="366"/>
      <c r="OQQ403" s="366"/>
      <c r="OQR403" s="366"/>
      <c r="OQS403" s="366"/>
      <c r="OQT403" s="366"/>
      <c r="OQU403" s="366"/>
      <c r="OQV403" s="366"/>
      <c r="OQW403" s="366"/>
      <c r="OQX403" s="366"/>
      <c r="OQY403" s="366"/>
      <c r="OQZ403" s="366"/>
      <c r="ORA403" s="366"/>
      <c r="ORB403" s="366"/>
      <c r="ORC403" s="366"/>
      <c r="ORD403" s="366"/>
      <c r="ORE403" s="366"/>
      <c r="ORF403" s="366"/>
      <c r="ORG403" s="366"/>
      <c r="ORH403" s="366"/>
      <c r="ORI403" s="366"/>
      <c r="ORJ403" s="366"/>
      <c r="ORK403" s="366"/>
      <c r="ORL403" s="366"/>
      <c r="ORM403" s="366"/>
      <c r="ORN403" s="366"/>
      <c r="ORO403" s="366"/>
      <c r="ORP403" s="366"/>
      <c r="ORQ403" s="366"/>
      <c r="ORR403" s="366"/>
      <c r="ORS403" s="366"/>
      <c r="ORT403" s="366"/>
      <c r="ORU403" s="366"/>
      <c r="ORV403" s="366"/>
      <c r="ORW403" s="366"/>
      <c r="ORX403" s="366"/>
      <c r="ORY403" s="366"/>
      <c r="ORZ403" s="366"/>
      <c r="OSA403" s="366"/>
      <c r="OSB403" s="366"/>
      <c r="OSC403" s="366"/>
      <c r="OSD403" s="366"/>
      <c r="OSE403" s="366"/>
      <c r="OSF403" s="366"/>
      <c r="OSG403" s="366"/>
      <c r="OSH403" s="366"/>
      <c r="OSI403" s="366"/>
      <c r="OSJ403" s="366"/>
      <c r="OSK403" s="366"/>
      <c r="OSL403" s="366"/>
      <c r="OSM403" s="366"/>
      <c r="OSN403" s="366"/>
      <c r="OSO403" s="366"/>
      <c r="OSP403" s="366"/>
      <c r="OSQ403" s="366"/>
      <c r="OSR403" s="366"/>
      <c r="OSS403" s="366"/>
      <c r="OST403" s="366"/>
      <c r="OSU403" s="366"/>
      <c r="OSV403" s="366"/>
      <c r="OSW403" s="366"/>
      <c r="OSX403" s="366"/>
      <c r="OSY403" s="366"/>
      <c r="OSZ403" s="366"/>
      <c r="OTA403" s="366"/>
      <c r="OTB403" s="366"/>
      <c r="OTC403" s="366"/>
      <c r="OTD403" s="366"/>
      <c r="OTE403" s="366"/>
      <c r="OTF403" s="366"/>
      <c r="OTG403" s="366"/>
      <c r="OTH403" s="366"/>
      <c r="OTI403" s="366"/>
      <c r="OTJ403" s="366"/>
      <c r="OTK403" s="366"/>
      <c r="OTL403" s="366"/>
      <c r="OTM403" s="366"/>
      <c r="OTN403" s="366"/>
      <c r="OTO403" s="366"/>
      <c r="OTP403" s="366"/>
      <c r="OTQ403" s="366"/>
      <c r="OTR403" s="366"/>
      <c r="OTS403" s="366"/>
      <c r="OTT403" s="366"/>
      <c r="OTU403" s="366"/>
      <c r="OTV403" s="366"/>
      <c r="OTW403" s="366"/>
      <c r="OTX403" s="366"/>
      <c r="OTY403" s="366"/>
      <c r="OTZ403" s="366"/>
      <c r="OUA403" s="366"/>
      <c r="OUB403" s="366"/>
      <c r="OUC403" s="366"/>
      <c r="OUD403" s="366"/>
      <c r="OUE403" s="366"/>
      <c r="OUF403" s="366"/>
      <c r="OUG403" s="366"/>
      <c r="OUH403" s="366"/>
      <c r="OUI403" s="366"/>
      <c r="OUJ403" s="366"/>
      <c r="OUK403" s="366"/>
      <c r="OUL403" s="366"/>
      <c r="OUM403" s="366"/>
      <c r="OUN403" s="366"/>
      <c r="OUO403" s="366"/>
      <c r="OUP403" s="366"/>
      <c r="OUQ403" s="366"/>
      <c r="OUR403" s="366"/>
      <c r="OUS403" s="366"/>
      <c r="OUT403" s="366"/>
      <c r="OUU403" s="366"/>
      <c r="OUV403" s="366"/>
      <c r="OUW403" s="366"/>
      <c r="OUX403" s="366"/>
      <c r="OUY403" s="366"/>
      <c r="OUZ403" s="366"/>
      <c r="OVA403" s="366"/>
      <c r="OVB403" s="366"/>
      <c r="OVC403" s="366"/>
      <c r="OVD403" s="366"/>
      <c r="OVE403" s="366"/>
      <c r="OVF403" s="366"/>
      <c r="OVG403" s="366"/>
      <c r="OVH403" s="366"/>
      <c r="OVI403" s="366"/>
      <c r="OVJ403" s="366"/>
      <c r="OVK403" s="366"/>
      <c r="OVL403" s="366"/>
      <c r="OVM403" s="366"/>
      <c r="OVN403" s="366"/>
      <c r="OVO403" s="366"/>
      <c r="OVP403" s="366"/>
      <c r="OVQ403" s="366"/>
      <c r="OVR403" s="366"/>
      <c r="OVS403" s="366"/>
      <c r="OVT403" s="366"/>
      <c r="OVU403" s="366"/>
      <c r="OVV403" s="366"/>
      <c r="OVW403" s="366"/>
      <c r="OVX403" s="366"/>
      <c r="OVY403" s="366"/>
      <c r="OVZ403" s="366"/>
      <c r="OWA403" s="366"/>
      <c r="OWB403" s="366"/>
      <c r="OWC403" s="366"/>
      <c r="OWD403" s="366"/>
      <c r="OWE403" s="366"/>
      <c r="OWF403" s="366"/>
      <c r="OWG403" s="366"/>
      <c r="OWH403" s="366"/>
      <c r="OWI403" s="366"/>
      <c r="OWJ403" s="366"/>
      <c r="OWK403" s="366"/>
      <c r="OWL403" s="366"/>
      <c r="OWM403" s="366"/>
      <c r="OWN403" s="366"/>
      <c r="OWO403" s="366"/>
      <c r="OWP403" s="366"/>
      <c r="OWQ403" s="366"/>
      <c r="OWR403" s="366"/>
      <c r="OWS403" s="366"/>
      <c r="OWT403" s="366"/>
      <c r="OWU403" s="366"/>
      <c r="OWV403" s="366"/>
      <c r="OWW403" s="366"/>
      <c r="OWX403" s="366"/>
      <c r="OWY403" s="366"/>
      <c r="OWZ403" s="366"/>
      <c r="OXA403" s="366"/>
      <c r="OXB403" s="366"/>
      <c r="OXC403" s="366"/>
      <c r="OXD403" s="366"/>
      <c r="OXE403" s="366"/>
      <c r="OXF403" s="366"/>
      <c r="OXG403" s="366"/>
      <c r="OXH403" s="366"/>
      <c r="OXI403" s="366"/>
      <c r="OXJ403" s="366"/>
      <c r="OXK403" s="366"/>
      <c r="OXL403" s="366"/>
      <c r="OXM403" s="366"/>
      <c r="OXN403" s="366"/>
      <c r="OXO403" s="366"/>
      <c r="OXP403" s="366"/>
      <c r="OXQ403" s="366"/>
      <c r="OXR403" s="366"/>
      <c r="OXS403" s="366"/>
      <c r="OXT403" s="366"/>
      <c r="OXU403" s="366"/>
      <c r="OXV403" s="366"/>
      <c r="OXW403" s="366"/>
      <c r="OXX403" s="366"/>
      <c r="OXY403" s="366"/>
      <c r="OXZ403" s="366"/>
      <c r="OYA403" s="366"/>
      <c r="OYB403" s="366"/>
      <c r="OYC403" s="366"/>
      <c r="OYD403" s="366"/>
      <c r="OYE403" s="366"/>
      <c r="OYF403" s="366"/>
      <c r="OYG403" s="366"/>
      <c r="OYH403" s="366"/>
      <c r="OYI403" s="366"/>
      <c r="OYJ403" s="366"/>
      <c r="OYK403" s="366"/>
      <c r="OYL403" s="366"/>
      <c r="OYM403" s="366"/>
      <c r="OYN403" s="366"/>
      <c r="OYO403" s="366"/>
      <c r="OYP403" s="366"/>
      <c r="OYQ403" s="366"/>
      <c r="OYR403" s="366"/>
      <c r="OYS403" s="366"/>
      <c r="OYT403" s="366"/>
      <c r="OYU403" s="366"/>
      <c r="OYV403" s="366"/>
      <c r="OYW403" s="366"/>
      <c r="OYX403" s="366"/>
      <c r="OYY403" s="366"/>
      <c r="OYZ403" s="366"/>
      <c r="OZA403" s="366"/>
      <c r="OZB403" s="366"/>
      <c r="OZC403" s="366"/>
      <c r="OZD403" s="366"/>
      <c r="OZE403" s="366"/>
      <c r="OZF403" s="366"/>
      <c r="OZG403" s="366"/>
      <c r="OZH403" s="366"/>
      <c r="OZI403" s="366"/>
      <c r="OZJ403" s="366"/>
      <c r="OZK403" s="366"/>
      <c r="OZL403" s="366"/>
      <c r="OZM403" s="366"/>
      <c r="OZN403" s="366"/>
      <c r="OZO403" s="366"/>
      <c r="OZP403" s="366"/>
      <c r="OZQ403" s="366"/>
      <c r="OZR403" s="366"/>
      <c r="OZS403" s="366"/>
      <c r="OZT403" s="366"/>
      <c r="OZU403" s="366"/>
      <c r="OZV403" s="366"/>
      <c r="OZW403" s="366"/>
      <c r="OZX403" s="366"/>
      <c r="OZY403" s="366"/>
      <c r="OZZ403" s="366"/>
      <c r="PAA403" s="366"/>
      <c r="PAB403" s="366"/>
      <c r="PAC403" s="366"/>
      <c r="PAD403" s="366"/>
      <c r="PAE403" s="366"/>
      <c r="PAF403" s="366"/>
      <c r="PAG403" s="366"/>
      <c r="PAH403" s="366"/>
      <c r="PAI403" s="366"/>
      <c r="PAJ403" s="366"/>
      <c r="PAK403" s="366"/>
      <c r="PAL403" s="366"/>
      <c r="PAM403" s="366"/>
      <c r="PAN403" s="366"/>
      <c r="PAO403" s="366"/>
      <c r="PAP403" s="366"/>
      <c r="PAQ403" s="366"/>
      <c r="PAR403" s="366"/>
      <c r="PAS403" s="366"/>
      <c r="PAT403" s="366"/>
      <c r="PAU403" s="366"/>
      <c r="PAV403" s="366"/>
      <c r="PAW403" s="366"/>
      <c r="PAX403" s="366"/>
      <c r="PAY403" s="366"/>
      <c r="PAZ403" s="366"/>
      <c r="PBA403" s="366"/>
      <c r="PBB403" s="366"/>
      <c r="PBC403" s="366"/>
      <c r="PBD403" s="366"/>
      <c r="PBE403" s="366"/>
      <c r="PBF403" s="366"/>
      <c r="PBG403" s="366"/>
      <c r="PBH403" s="366"/>
      <c r="PBI403" s="366"/>
      <c r="PBJ403" s="366"/>
      <c r="PBK403" s="366"/>
      <c r="PBL403" s="366"/>
      <c r="PBM403" s="366"/>
      <c r="PBN403" s="366"/>
      <c r="PBO403" s="366"/>
      <c r="PBP403" s="366"/>
      <c r="PBQ403" s="366"/>
      <c r="PBR403" s="366"/>
      <c r="PBS403" s="366"/>
      <c r="PBT403" s="366"/>
      <c r="PBU403" s="366"/>
      <c r="PBV403" s="366"/>
      <c r="PBW403" s="366"/>
      <c r="PBX403" s="366"/>
      <c r="PBY403" s="366"/>
      <c r="PBZ403" s="366"/>
      <c r="PCA403" s="366"/>
      <c r="PCB403" s="366"/>
      <c r="PCC403" s="366"/>
      <c r="PCD403" s="366"/>
      <c r="PCE403" s="366"/>
      <c r="PCF403" s="366"/>
      <c r="PCG403" s="366"/>
      <c r="PCH403" s="366"/>
      <c r="PCI403" s="366"/>
      <c r="PCJ403" s="366"/>
      <c r="PCK403" s="366"/>
      <c r="PCL403" s="366"/>
      <c r="PCM403" s="366"/>
      <c r="PCN403" s="366"/>
      <c r="PCO403" s="366"/>
      <c r="PCP403" s="366"/>
      <c r="PCQ403" s="366"/>
      <c r="PCR403" s="366"/>
      <c r="PCS403" s="366"/>
      <c r="PCT403" s="366"/>
      <c r="PCU403" s="366"/>
      <c r="PCV403" s="366"/>
      <c r="PCW403" s="366"/>
      <c r="PCX403" s="366"/>
      <c r="PCY403" s="366"/>
      <c r="PCZ403" s="366"/>
      <c r="PDA403" s="366"/>
      <c r="PDB403" s="366"/>
      <c r="PDC403" s="366"/>
      <c r="PDD403" s="366"/>
      <c r="PDE403" s="366"/>
      <c r="PDF403" s="366"/>
      <c r="PDG403" s="366"/>
      <c r="PDH403" s="366"/>
      <c r="PDI403" s="366"/>
      <c r="PDJ403" s="366"/>
      <c r="PDK403" s="366"/>
      <c r="PDL403" s="366"/>
      <c r="PDM403" s="366"/>
      <c r="PDN403" s="366"/>
      <c r="PDO403" s="366"/>
      <c r="PDP403" s="366"/>
      <c r="PDQ403" s="366"/>
      <c r="PDR403" s="366"/>
      <c r="PDS403" s="366"/>
      <c r="PDT403" s="366"/>
      <c r="PDU403" s="366"/>
      <c r="PDV403" s="366"/>
      <c r="PDW403" s="366"/>
      <c r="PDX403" s="366"/>
      <c r="PDY403" s="366"/>
      <c r="PDZ403" s="366"/>
      <c r="PEA403" s="366"/>
      <c r="PEB403" s="366"/>
      <c r="PEC403" s="366"/>
      <c r="PED403" s="366"/>
      <c r="PEE403" s="366"/>
      <c r="PEF403" s="366"/>
      <c r="PEG403" s="366"/>
      <c r="PEH403" s="366"/>
      <c r="PEI403" s="366"/>
      <c r="PEJ403" s="366"/>
      <c r="PEK403" s="366"/>
      <c r="PEL403" s="366"/>
      <c r="PEM403" s="366"/>
      <c r="PEN403" s="366"/>
      <c r="PEO403" s="366"/>
      <c r="PEP403" s="366"/>
      <c r="PEQ403" s="366"/>
      <c r="PER403" s="366"/>
      <c r="PES403" s="366"/>
      <c r="PET403" s="366"/>
      <c r="PEU403" s="366"/>
      <c r="PEV403" s="366"/>
      <c r="PEW403" s="366"/>
      <c r="PEX403" s="366"/>
      <c r="PEY403" s="366"/>
      <c r="PEZ403" s="366"/>
      <c r="PFA403" s="366"/>
      <c r="PFB403" s="366"/>
      <c r="PFC403" s="366"/>
      <c r="PFD403" s="366"/>
      <c r="PFE403" s="366"/>
      <c r="PFF403" s="366"/>
      <c r="PFG403" s="366"/>
      <c r="PFH403" s="366"/>
      <c r="PFI403" s="366"/>
      <c r="PFJ403" s="366"/>
      <c r="PFK403" s="366"/>
      <c r="PFL403" s="366"/>
      <c r="PFM403" s="366"/>
      <c r="PFN403" s="366"/>
      <c r="PFO403" s="366"/>
      <c r="PFP403" s="366"/>
      <c r="PFQ403" s="366"/>
      <c r="PFR403" s="366"/>
      <c r="PFS403" s="366"/>
      <c r="PFT403" s="366"/>
      <c r="PFU403" s="366"/>
      <c r="PFV403" s="366"/>
      <c r="PFW403" s="366"/>
      <c r="PFX403" s="366"/>
      <c r="PFY403" s="366"/>
      <c r="PFZ403" s="366"/>
      <c r="PGA403" s="366"/>
      <c r="PGB403" s="366"/>
      <c r="PGC403" s="366"/>
      <c r="PGD403" s="366"/>
      <c r="PGE403" s="366"/>
      <c r="PGF403" s="366"/>
      <c r="PGG403" s="366"/>
      <c r="PGH403" s="366"/>
      <c r="PGI403" s="366"/>
      <c r="PGJ403" s="366"/>
      <c r="PGK403" s="366"/>
      <c r="PGL403" s="366"/>
      <c r="PGM403" s="366"/>
      <c r="PGN403" s="366"/>
      <c r="PGO403" s="366"/>
      <c r="PGP403" s="366"/>
      <c r="PGQ403" s="366"/>
      <c r="PGR403" s="366"/>
      <c r="PGS403" s="366"/>
      <c r="PGT403" s="366"/>
      <c r="PGU403" s="366"/>
      <c r="PGV403" s="366"/>
      <c r="PGW403" s="366"/>
      <c r="PGX403" s="366"/>
      <c r="PGY403" s="366"/>
      <c r="PGZ403" s="366"/>
      <c r="PHA403" s="366"/>
      <c r="PHB403" s="366"/>
      <c r="PHC403" s="366"/>
      <c r="PHD403" s="366"/>
      <c r="PHE403" s="366"/>
      <c r="PHF403" s="366"/>
      <c r="PHG403" s="366"/>
      <c r="PHH403" s="366"/>
      <c r="PHI403" s="366"/>
      <c r="PHJ403" s="366"/>
      <c r="PHK403" s="366"/>
      <c r="PHL403" s="366"/>
      <c r="PHM403" s="366"/>
      <c r="PHN403" s="366"/>
      <c r="PHO403" s="366"/>
      <c r="PHP403" s="366"/>
      <c r="PHQ403" s="366"/>
      <c r="PHR403" s="366"/>
      <c r="PHS403" s="366"/>
      <c r="PHT403" s="366"/>
      <c r="PHU403" s="366"/>
      <c r="PHV403" s="366"/>
      <c r="PHW403" s="366"/>
      <c r="PHX403" s="366"/>
      <c r="PHY403" s="366"/>
      <c r="PHZ403" s="366"/>
      <c r="PIA403" s="366"/>
      <c r="PIB403" s="366"/>
      <c r="PIC403" s="366"/>
      <c r="PID403" s="366"/>
      <c r="PIE403" s="366"/>
      <c r="PIF403" s="366"/>
      <c r="PIG403" s="366"/>
      <c r="PIH403" s="366"/>
      <c r="PII403" s="366"/>
      <c r="PIJ403" s="366"/>
      <c r="PIK403" s="366"/>
      <c r="PIL403" s="366"/>
      <c r="PIM403" s="366"/>
      <c r="PIN403" s="366"/>
      <c r="PIO403" s="366"/>
      <c r="PIP403" s="366"/>
      <c r="PIQ403" s="366"/>
      <c r="PIR403" s="366"/>
      <c r="PIS403" s="366"/>
      <c r="PIT403" s="366"/>
      <c r="PIU403" s="366"/>
      <c r="PIV403" s="366"/>
      <c r="PIW403" s="366"/>
      <c r="PIX403" s="366"/>
      <c r="PIY403" s="366"/>
      <c r="PIZ403" s="366"/>
      <c r="PJA403" s="366"/>
      <c r="PJB403" s="366"/>
      <c r="PJC403" s="366"/>
      <c r="PJD403" s="366"/>
      <c r="PJE403" s="366"/>
      <c r="PJF403" s="366"/>
      <c r="PJG403" s="366"/>
      <c r="PJH403" s="366"/>
      <c r="PJI403" s="366"/>
      <c r="PJJ403" s="366"/>
      <c r="PJK403" s="366"/>
      <c r="PJL403" s="366"/>
      <c r="PJM403" s="366"/>
      <c r="PJN403" s="366"/>
      <c r="PJO403" s="366"/>
      <c r="PJP403" s="366"/>
      <c r="PJQ403" s="366"/>
      <c r="PJR403" s="366"/>
      <c r="PJS403" s="366"/>
      <c r="PJT403" s="366"/>
      <c r="PJU403" s="366"/>
      <c r="PJV403" s="366"/>
      <c r="PJW403" s="366"/>
      <c r="PJX403" s="366"/>
      <c r="PJY403" s="366"/>
      <c r="PJZ403" s="366"/>
      <c r="PKA403" s="366"/>
      <c r="PKB403" s="366"/>
      <c r="PKC403" s="366"/>
      <c r="PKD403" s="366"/>
      <c r="PKE403" s="366"/>
      <c r="PKF403" s="366"/>
      <c r="PKG403" s="366"/>
      <c r="PKH403" s="366"/>
      <c r="PKI403" s="366"/>
      <c r="PKJ403" s="366"/>
      <c r="PKK403" s="366"/>
      <c r="PKL403" s="366"/>
      <c r="PKM403" s="366"/>
      <c r="PKN403" s="366"/>
      <c r="PKO403" s="366"/>
      <c r="PKP403" s="366"/>
      <c r="PKQ403" s="366"/>
      <c r="PKR403" s="366"/>
      <c r="PKS403" s="366"/>
      <c r="PKT403" s="366"/>
      <c r="PKU403" s="366"/>
      <c r="PKV403" s="366"/>
      <c r="PKW403" s="366"/>
      <c r="PKX403" s="366"/>
      <c r="PKY403" s="366"/>
      <c r="PKZ403" s="366"/>
      <c r="PLA403" s="366"/>
      <c r="PLB403" s="366"/>
      <c r="PLC403" s="366"/>
      <c r="PLD403" s="366"/>
      <c r="PLE403" s="366"/>
      <c r="PLF403" s="366"/>
      <c r="PLG403" s="366"/>
      <c r="PLH403" s="366"/>
      <c r="PLI403" s="366"/>
      <c r="PLJ403" s="366"/>
      <c r="PLK403" s="366"/>
      <c r="PLL403" s="366"/>
      <c r="PLM403" s="366"/>
      <c r="PLN403" s="366"/>
      <c r="PLO403" s="366"/>
      <c r="PLP403" s="366"/>
      <c r="PLQ403" s="366"/>
      <c r="PLR403" s="366"/>
      <c r="PLS403" s="366"/>
      <c r="PLT403" s="366"/>
      <c r="PLU403" s="366"/>
      <c r="PLV403" s="366"/>
      <c r="PLW403" s="366"/>
      <c r="PLX403" s="366"/>
      <c r="PLY403" s="366"/>
      <c r="PLZ403" s="366"/>
      <c r="PMA403" s="366"/>
      <c r="PMB403" s="366"/>
      <c r="PMC403" s="366"/>
      <c r="PMD403" s="366"/>
      <c r="PME403" s="366"/>
      <c r="PMF403" s="366"/>
      <c r="PMG403" s="366"/>
      <c r="PMH403" s="366"/>
      <c r="PMI403" s="366"/>
      <c r="PMJ403" s="366"/>
      <c r="PMK403" s="366"/>
      <c r="PML403" s="366"/>
      <c r="PMM403" s="366"/>
      <c r="PMN403" s="366"/>
      <c r="PMO403" s="366"/>
      <c r="PMP403" s="366"/>
      <c r="PMQ403" s="366"/>
      <c r="PMR403" s="366"/>
      <c r="PMS403" s="366"/>
      <c r="PMT403" s="366"/>
      <c r="PMU403" s="366"/>
      <c r="PMV403" s="366"/>
      <c r="PMW403" s="366"/>
      <c r="PMX403" s="366"/>
      <c r="PMY403" s="366"/>
      <c r="PMZ403" s="366"/>
      <c r="PNA403" s="366"/>
      <c r="PNB403" s="366"/>
      <c r="PNC403" s="366"/>
      <c r="PND403" s="366"/>
      <c r="PNE403" s="366"/>
      <c r="PNF403" s="366"/>
      <c r="PNG403" s="366"/>
      <c r="PNH403" s="366"/>
      <c r="PNI403" s="366"/>
      <c r="PNJ403" s="366"/>
      <c r="PNK403" s="366"/>
      <c r="PNL403" s="366"/>
      <c r="PNM403" s="366"/>
      <c r="PNN403" s="366"/>
      <c r="PNO403" s="366"/>
      <c r="PNP403" s="366"/>
      <c r="PNQ403" s="366"/>
      <c r="PNR403" s="366"/>
      <c r="PNS403" s="366"/>
      <c r="PNT403" s="366"/>
      <c r="PNU403" s="366"/>
      <c r="PNV403" s="366"/>
      <c r="PNW403" s="366"/>
      <c r="PNX403" s="366"/>
      <c r="PNY403" s="366"/>
      <c r="PNZ403" s="366"/>
      <c r="POA403" s="366"/>
      <c r="POB403" s="366"/>
      <c r="POC403" s="366"/>
      <c r="POD403" s="366"/>
      <c r="POE403" s="366"/>
      <c r="POF403" s="366"/>
      <c r="POG403" s="366"/>
      <c r="POH403" s="366"/>
      <c r="POI403" s="366"/>
      <c r="POJ403" s="366"/>
      <c r="POK403" s="366"/>
      <c r="POL403" s="366"/>
      <c r="POM403" s="366"/>
      <c r="PON403" s="366"/>
      <c r="POO403" s="366"/>
      <c r="POP403" s="366"/>
      <c r="POQ403" s="366"/>
      <c r="POR403" s="366"/>
      <c r="POS403" s="366"/>
      <c r="POT403" s="366"/>
      <c r="POU403" s="366"/>
      <c r="POV403" s="366"/>
      <c r="POW403" s="366"/>
      <c r="POX403" s="366"/>
      <c r="POY403" s="366"/>
      <c r="POZ403" s="366"/>
      <c r="PPA403" s="366"/>
      <c r="PPB403" s="366"/>
      <c r="PPC403" s="366"/>
      <c r="PPD403" s="366"/>
      <c r="PPE403" s="366"/>
      <c r="PPF403" s="366"/>
      <c r="PPG403" s="366"/>
      <c r="PPH403" s="366"/>
      <c r="PPI403" s="366"/>
      <c r="PPJ403" s="366"/>
      <c r="PPK403" s="366"/>
      <c r="PPL403" s="366"/>
      <c r="PPM403" s="366"/>
      <c r="PPN403" s="366"/>
      <c r="PPO403" s="366"/>
      <c r="PPP403" s="366"/>
      <c r="PPQ403" s="366"/>
      <c r="PPR403" s="366"/>
      <c r="PPS403" s="366"/>
      <c r="PPT403" s="366"/>
      <c r="PPU403" s="366"/>
      <c r="PPV403" s="366"/>
      <c r="PPW403" s="366"/>
      <c r="PPX403" s="366"/>
      <c r="PPY403" s="366"/>
      <c r="PPZ403" s="366"/>
      <c r="PQA403" s="366"/>
      <c r="PQB403" s="366"/>
      <c r="PQC403" s="366"/>
      <c r="PQD403" s="366"/>
      <c r="PQE403" s="366"/>
      <c r="PQF403" s="366"/>
      <c r="PQG403" s="366"/>
      <c r="PQH403" s="366"/>
      <c r="PQI403" s="366"/>
      <c r="PQJ403" s="366"/>
      <c r="PQK403" s="366"/>
      <c r="PQL403" s="366"/>
      <c r="PQM403" s="366"/>
      <c r="PQN403" s="366"/>
      <c r="PQO403" s="366"/>
      <c r="PQP403" s="366"/>
      <c r="PQQ403" s="366"/>
      <c r="PQR403" s="366"/>
      <c r="PQS403" s="366"/>
      <c r="PQT403" s="366"/>
      <c r="PQU403" s="366"/>
      <c r="PQV403" s="366"/>
      <c r="PQW403" s="366"/>
      <c r="PQX403" s="366"/>
      <c r="PQY403" s="366"/>
      <c r="PQZ403" s="366"/>
      <c r="PRA403" s="366"/>
      <c r="PRB403" s="366"/>
      <c r="PRC403" s="366"/>
      <c r="PRD403" s="366"/>
      <c r="PRE403" s="366"/>
      <c r="PRF403" s="366"/>
      <c r="PRG403" s="366"/>
      <c r="PRH403" s="366"/>
      <c r="PRI403" s="366"/>
      <c r="PRJ403" s="366"/>
      <c r="PRK403" s="366"/>
      <c r="PRL403" s="366"/>
      <c r="PRM403" s="366"/>
      <c r="PRN403" s="366"/>
      <c r="PRO403" s="366"/>
      <c r="PRP403" s="366"/>
      <c r="PRQ403" s="366"/>
      <c r="PRR403" s="366"/>
      <c r="PRS403" s="366"/>
      <c r="PRT403" s="366"/>
      <c r="PRU403" s="366"/>
      <c r="PRV403" s="366"/>
      <c r="PRW403" s="366"/>
      <c r="PRX403" s="366"/>
      <c r="PRY403" s="366"/>
      <c r="PRZ403" s="366"/>
      <c r="PSA403" s="366"/>
      <c r="PSB403" s="366"/>
      <c r="PSC403" s="366"/>
      <c r="PSD403" s="366"/>
      <c r="PSE403" s="366"/>
      <c r="PSF403" s="366"/>
      <c r="PSG403" s="366"/>
      <c r="PSH403" s="366"/>
      <c r="PSI403" s="366"/>
      <c r="PSJ403" s="366"/>
      <c r="PSK403" s="366"/>
      <c r="PSL403" s="366"/>
      <c r="PSM403" s="366"/>
      <c r="PSN403" s="366"/>
      <c r="PSO403" s="366"/>
      <c r="PSP403" s="366"/>
      <c r="PSQ403" s="366"/>
      <c r="PSR403" s="366"/>
      <c r="PSS403" s="366"/>
      <c r="PST403" s="366"/>
      <c r="PSU403" s="366"/>
      <c r="PSV403" s="366"/>
      <c r="PSW403" s="366"/>
      <c r="PSX403" s="366"/>
      <c r="PSY403" s="366"/>
      <c r="PSZ403" s="366"/>
      <c r="PTA403" s="366"/>
      <c r="PTB403" s="366"/>
      <c r="PTC403" s="366"/>
      <c r="PTD403" s="366"/>
      <c r="PTE403" s="366"/>
      <c r="PTF403" s="366"/>
      <c r="PTG403" s="366"/>
      <c r="PTH403" s="366"/>
      <c r="PTI403" s="366"/>
      <c r="PTJ403" s="366"/>
      <c r="PTK403" s="366"/>
      <c r="PTL403" s="366"/>
      <c r="PTM403" s="366"/>
      <c r="PTN403" s="366"/>
      <c r="PTO403" s="366"/>
      <c r="PTP403" s="366"/>
      <c r="PTQ403" s="366"/>
      <c r="PTR403" s="366"/>
      <c r="PTS403" s="366"/>
      <c r="PTT403" s="366"/>
      <c r="PTU403" s="366"/>
      <c r="PTV403" s="366"/>
      <c r="PTW403" s="366"/>
      <c r="PTX403" s="366"/>
      <c r="PTY403" s="366"/>
      <c r="PTZ403" s="366"/>
      <c r="PUA403" s="366"/>
      <c r="PUB403" s="366"/>
      <c r="PUC403" s="366"/>
      <c r="PUD403" s="366"/>
      <c r="PUE403" s="366"/>
      <c r="PUF403" s="366"/>
      <c r="PUG403" s="366"/>
      <c r="PUH403" s="366"/>
      <c r="PUI403" s="366"/>
      <c r="PUJ403" s="366"/>
      <c r="PUK403" s="366"/>
      <c r="PUL403" s="366"/>
      <c r="PUM403" s="366"/>
      <c r="PUN403" s="366"/>
      <c r="PUO403" s="366"/>
      <c r="PUP403" s="366"/>
      <c r="PUQ403" s="366"/>
      <c r="PUR403" s="366"/>
      <c r="PUS403" s="366"/>
      <c r="PUT403" s="366"/>
      <c r="PUU403" s="366"/>
      <c r="PUV403" s="366"/>
      <c r="PUW403" s="366"/>
      <c r="PUX403" s="366"/>
      <c r="PUY403" s="366"/>
      <c r="PUZ403" s="366"/>
      <c r="PVA403" s="366"/>
      <c r="PVB403" s="366"/>
      <c r="PVC403" s="366"/>
      <c r="PVD403" s="366"/>
      <c r="PVE403" s="366"/>
      <c r="PVF403" s="366"/>
      <c r="PVG403" s="366"/>
      <c r="PVH403" s="366"/>
      <c r="PVI403" s="366"/>
      <c r="PVJ403" s="366"/>
      <c r="PVK403" s="366"/>
      <c r="PVL403" s="366"/>
      <c r="PVM403" s="366"/>
      <c r="PVN403" s="366"/>
      <c r="PVO403" s="366"/>
      <c r="PVP403" s="366"/>
      <c r="PVQ403" s="366"/>
      <c r="PVR403" s="366"/>
      <c r="PVS403" s="366"/>
      <c r="PVT403" s="366"/>
      <c r="PVU403" s="366"/>
      <c r="PVV403" s="366"/>
      <c r="PVW403" s="366"/>
      <c r="PVX403" s="366"/>
      <c r="PVY403" s="366"/>
      <c r="PVZ403" s="366"/>
      <c r="PWA403" s="366"/>
      <c r="PWB403" s="366"/>
      <c r="PWC403" s="366"/>
      <c r="PWD403" s="366"/>
      <c r="PWE403" s="366"/>
      <c r="PWF403" s="366"/>
      <c r="PWG403" s="366"/>
      <c r="PWH403" s="366"/>
      <c r="PWI403" s="366"/>
      <c r="PWJ403" s="366"/>
      <c r="PWK403" s="366"/>
      <c r="PWL403" s="366"/>
      <c r="PWM403" s="366"/>
      <c r="PWN403" s="366"/>
      <c r="PWO403" s="366"/>
      <c r="PWP403" s="366"/>
      <c r="PWQ403" s="366"/>
      <c r="PWR403" s="366"/>
      <c r="PWS403" s="366"/>
      <c r="PWT403" s="366"/>
      <c r="PWU403" s="366"/>
      <c r="PWV403" s="366"/>
      <c r="PWW403" s="366"/>
      <c r="PWX403" s="366"/>
      <c r="PWY403" s="366"/>
      <c r="PWZ403" s="366"/>
      <c r="PXA403" s="366"/>
      <c r="PXB403" s="366"/>
      <c r="PXC403" s="366"/>
      <c r="PXD403" s="366"/>
      <c r="PXE403" s="366"/>
      <c r="PXF403" s="366"/>
      <c r="PXG403" s="366"/>
      <c r="PXH403" s="366"/>
      <c r="PXI403" s="366"/>
      <c r="PXJ403" s="366"/>
      <c r="PXK403" s="366"/>
      <c r="PXL403" s="366"/>
      <c r="PXM403" s="366"/>
      <c r="PXN403" s="366"/>
      <c r="PXO403" s="366"/>
      <c r="PXP403" s="366"/>
      <c r="PXQ403" s="366"/>
      <c r="PXR403" s="366"/>
      <c r="PXS403" s="366"/>
      <c r="PXT403" s="366"/>
      <c r="PXU403" s="366"/>
      <c r="PXV403" s="366"/>
      <c r="PXW403" s="366"/>
      <c r="PXX403" s="366"/>
      <c r="PXY403" s="366"/>
      <c r="PXZ403" s="366"/>
      <c r="PYA403" s="366"/>
      <c r="PYB403" s="366"/>
      <c r="PYC403" s="366"/>
      <c r="PYD403" s="366"/>
      <c r="PYE403" s="366"/>
      <c r="PYF403" s="366"/>
      <c r="PYG403" s="366"/>
      <c r="PYH403" s="366"/>
      <c r="PYI403" s="366"/>
      <c r="PYJ403" s="366"/>
      <c r="PYK403" s="366"/>
      <c r="PYL403" s="366"/>
      <c r="PYM403" s="366"/>
      <c r="PYN403" s="366"/>
      <c r="PYO403" s="366"/>
      <c r="PYP403" s="366"/>
      <c r="PYQ403" s="366"/>
      <c r="PYR403" s="366"/>
      <c r="PYS403" s="366"/>
      <c r="PYT403" s="366"/>
      <c r="PYU403" s="366"/>
      <c r="PYV403" s="366"/>
      <c r="PYW403" s="366"/>
      <c r="PYX403" s="366"/>
      <c r="PYY403" s="366"/>
      <c r="PYZ403" s="366"/>
      <c r="PZA403" s="366"/>
      <c r="PZB403" s="366"/>
      <c r="PZC403" s="366"/>
      <c r="PZD403" s="366"/>
      <c r="PZE403" s="366"/>
      <c r="PZF403" s="366"/>
      <c r="PZG403" s="366"/>
      <c r="PZH403" s="366"/>
      <c r="PZI403" s="366"/>
      <c r="PZJ403" s="366"/>
      <c r="PZK403" s="366"/>
      <c r="PZL403" s="366"/>
      <c r="PZM403" s="366"/>
      <c r="PZN403" s="366"/>
      <c r="PZO403" s="366"/>
      <c r="PZP403" s="366"/>
      <c r="PZQ403" s="366"/>
      <c r="PZR403" s="366"/>
      <c r="PZS403" s="366"/>
      <c r="PZT403" s="366"/>
      <c r="PZU403" s="366"/>
      <c r="PZV403" s="366"/>
      <c r="PZW403" s="366"/>
      <c r="PZX403" s="366"/>
      <c r="PZY403" s="366"/>
      <c r="PZZ403" s="366"/>
      <c r="QAA403" s="366"/>
      <c r="QAB403" s="366"/>
      <c r="QAC403" s="366"/>
      <c r="QAD403" s="366"/>
      <c r="QAE403" s="366"/>
      <c r="QAF403" s="366"/>
      <c r="QAG403" s="366"/>
      <c r="QAH403" s="366"/>
      <c r="QAI403" s="366"/>
      <c r="QAJ403" s="366"/>
      <c r="QAK403" s="366"/>
      <c r="QAL403" s="366"/>
      <c r="QAM403" s="366"/>
      <c r="QAN403" s="366"/>
      <c r="QAO403" s="366"/>
      <c r="QAP403" s="366"/>
      <c r="QAQ403" s="366"/>
      <c r="QAR403" s="366"/>
      <c r="QAS403" s="366"/>
      <c r="QAT403" s="366"/>
      <c r="QAU403" s="366"/>
      <c r="QAV403" s="366"/>
      <c r="QAW403" s="366"/>
      <c r="QAX403" s="366"/>
      <c r="QAY403" s="366"/>
      <c r="QAZ403" s="366"/>
      <c r="QBA403" s="366"/>
      <c r="QBB403" s="366"/>
      <c r="QBC403" s="366"/>
      <c r="QBD403" s="366"/>
      <c r="QBE403" s="366"/>
      <c r="QBF403" s="366"/>
      <c r="QBG403" s="366"/>
      <c r="QBH403" s="366"/>
      <c r="QBI403" s="366"/>
      <c r="QBJ403" s="366"/>
      <c r="QBK403" s="366"/>
      <c r="QBL403" s="366"/>
      <c r="QBM403" s="366"/>
      <c r="QBN403" s="366"/>
      <c r="QBO403" s="366"/>
      <c r="QBP403" s="366"/>
      <c r="QBQ403" s="366"/>
      <c r="QBR403" s="366"/>
      <c r="QBS403" s="366"/>
      <c r="QBT403" s="366"/>
      <c r="QBU403" s="366"/>
      <c r="QBV403" s="366"/>
      <c r="QBW403" s="366"/>
      <c r="QBX403" s="366"/>
      <c r="QBY403" s="366"/>
      <c r="QBZ403" s="366"/>
      <c r="QCA403" s="366"/>
      <c r="QCB403" s="366"/>
      <c r="QCC403" s="366"/>
      <c r="QCD403" s="366"/>
      <c r="QCE403" s="366"/>
      <c r="QCF403" s="366"/>
      <c r="QCG403" s="366"/>
      <c r="QCH403" s="366"/>
      <c r="QCI403" s="366"/>
      <c r="QCJ403" s="366"/>
      <c r="QCK403" s="366"/>
      <c r="QCL403" s="366"/>
      <c r="QCM403" s="366"/>
      <c r="QCN403" s="366"/>
      <c r="QCO403" s="366"/>
      <c r="QCP403" s="366"/>
      <c r="QCQ403" s="366"/>
      <c r="QCR403" s="366"/>
      <c r="QCS403" s="366"/>
      <c r="QCT403" s="366"/>
      <c r="QCU403" s="366"/>
      <c r="QCV403" s="366"/>
      <c r="QCW403" s="366"/>
      <c r="QCX403" s="366"/>
      <c r="QCY403" s="366"/>
      <c r="QCZ403" s="366"/>
      <c r="QDA403" s="366"/>
      <c r="QDB403" s="366"/>
      <c r="QDC403" s="366"/>
      <c r="QDD403" s="366"/>
      <c r="QDE403" s="366"/>
      <c r="QDF403" s="366"/>
      <c r="QDG403" s="366"/>
      <c r="QDH403" s="366"/>
      <c r="QDI403" s="366"/>
      <c r="QDJ403" s="366"/>
      <c r="QDK403" s="366"/>
      <c r="QDL403" s="366"/>
      <c r="QDM403" s="366"/>
      <c r="QDN403" s="366"/>
      <c r="QDO403" s="366"/>
      <c r="QDP403" s="366"/>
      <c r="QDQ403" s="366"/>
      <c r="QDR403" s="366"/>
      <c r="QDS403" s="366"/>
      <c r="QDT403" s="366"/>
      <c r="QDU403" s="366"/>
      <c r="QDV403" s="366"/>
      <c r="QDW403" s="366"/>
      <c r="QDX403" s="366"/>
      <c r="QDY403" s="366"/>
      <c r="QDZ403" s="366"/>
      <c r="QEA403" s="366"/>
      <c r="QEB403" s="366"/>
      <c r="QEC403" s="366"/>
      <c r="QED403" s="366"/>
      <c r="QEE403" s="366"/>
      <c r="QEF403" s="366"/>
      <c r="QEG403" s="366"/>
      <c r="QEH403" s="366"/>
      <c r="QEI403" s="366"/>
      <c r="QEJ403" s="366"/>
      <c r="QEK403" s="366"/>
      <c r="QEL403" s="366"/>
      <c r="QEM403" s="366"/>
      <c r="QEN403" s="366"/>
      <c r="QEO403" s="366"/>
      <c r="QEP403" s="366"/>
      <c r="QEQ403" s="366"/>
      <c r="QER403" s="366"/>
      <c r="QES403" s="366"/>
      <c r="QET403" s="366"/>
      <c r="QEU403" s="366"/>
      <c r="QEV403" s="366"/>
      <c r="QEW403" s="366"/>
      <c r="QEX403" s="366"/>
      <c r="QEY403" s="366"/>
      <c r="QEZ403" s="366"/>
      <c r="QFA403" s="366"/>
      <c r="QFB403" s="366"/>
      <c r="QFC403" s="366"/>
      <c r="QFD403" s="366"/>
      <c r="QFE403" s="366"/>
      <c r="QFF403" s="366"/>
      <c r="QFG403" s="366"/>
      <c r="QFH403" s="366"/>
      <c r="QFI403" s="366"/>
      <c r="QFJ403" s="366"/>
      <c r="QFK403" s="366"/>
      <c r="QFL403" s="366"/>
      <c r="QFM403" s="366"/>
      <c r="QFN403" s="366"/>
      <c r="QFO403" s="366"/>
      <c r="QFP403" s="366"/>
      <c r="QFQ403" s="366"/>
      <c r="QFR403" s="366"/>
      <c r="QFS403" s="366"/>
      <c r="QFT403" s="366"/>
      <c r="QFU403" s="366"/>
      <c r="QFV403" s="366"/>
      <c r="QFW403" s="366"/>
      <c r="QFX403" s="366"/>
      <c r="QFY403" s="366"/>
      <c r="QFZ403" s="366"/>
      <c r="QGA403" s="366"/>
      <c r="QGB403" s="366"/>
      <c r="QGC403" s="366"/>
      <c r="QGD403" s="366"/>
      <c r="QGE403" s="366"/>
      <c r="QGF403" s="366"/>
      <c r="QGG403" s="366"/>
      <c r="QGH403" s="366"/>
      <c r="QGI403" s="366"/>
      <c r="QGJ403" s="366"/>
      <c r="QGK403" s="366"/>
      <c r="QGL403" s="366"/>
      <c r="QGM403" s="366"/>
      <c r="QGN403" s="366"/>
      <c r="QGO403" s="366"/>
      <c r="QGP403" s="366"/>
      <c r="QGQ403" s="366"/>
      <c r="QGR403" s="366"/>
      <c r="QGS403" s="366"/>
      <c r="QGT403" s="366"/>
      <c r="QGU403" s="366"/>
      <c r="QGV403" s="366"/>
      <c r="QGW403" s="366"/>
      <c r="QGX403" s="366"/>
      <c r="QGY403" s="366"/>
      <c r="QGZ403" s="366"/>
      <c r="QHA403" s="366"/>
      <c r="QHB403" s="366"/>
      <c r="QHC403" s="366"/>
      <c r="QHD403" s="366"/>
      <c r="QHE403" s="366"/>
      <c r="QHF403" s="366"/>
      <c r="QHG403" s="366"/>
      <c r="QHH403" s="366"/>
      <c r="QHI403" s="366"/>
      <c r="QHJ403" s="366"/>
      <c r="QHK403" s="366"/>
      <c r="QHL403" s="366"/>
      <c r="QHM403" s="366"/>
      <c r="QHN403" s="366"/>
      <c r="QHO403" s="366"/>
      <c r="QHP403" s="366"/>
      <c r="QHQ403" s="366"/>
      <c r="QHR403" s="366"/>
      <c r="QHS403" s="366"/>
      <c r="QHT403" s="366"/>
      <c r="QHU403" s="366"/>
      <c r="QHV403" s="366"/>
      <c r="QHW403" s="366"/>
      <c r="QHX403" s="366"/>
      <c r="QHY403" s="366"/>
      <c r="QHZ403" s="366"/>
      <c r="QIA403" s="366"/>
      <c r="QIB403" s="366"/>
      <c r="QIC403" s="366"/>
      <c r="QID403" s="366"/>
      <c r="QIE403" s="366"/>
      <c r="QIF403" s="366"/>
      <c r="QIG403" s="366"/>
      <c r="QIH403" s="366"/>
      <c r="QII403" s="366"/>
      <c r="QIJ403" s="366"/>
      <c r="QIK403" s="366"/>
      <c r="QIL403" s="366"/>
      <c r="QIM403" s="366"/>
      <c r="QIN403" s="366"/>
      <c r="QIO403" s="366"/>
      <c r="QIP403" s="366"/>
      <c r="QIQ403" s="366"/>
      <c r="QIR403" s="366"/>
      <c r="QIS403" s="366"/>
      <c r="QIT403" s="366"/>
      <c r="QIU403" s="366"/>
      <c r="QIV403" s="366"/>
      <c r="QIW403" s="366"/>
      <c r="QIX403" s="366"/>
      <c r="QIY403" s="366"/>
      <c r="QIZ403" s="366"/>
      <c r="QJA403" s="366"/>
      <c r="QJB403" s="366"/>
      <c r="QJC403" s="366"/>
      <c r="QJD403" s="366"/>
      <c r="QJE403" s="366"/>
      <c r="QJF403" s="366"/>
      <c r="QJG403" s="366"/>
      <c r="QJH403" s="366"/>
      <c r="QJI403" s="366"/>
      <c r="QJJ403" s="366"/>
      <c r="QJK403" s="366"/>
      <c r="QJL403" s="366"/>
      <c r="QJM403" s="366"/>
      <c r="QJN403" s="366"/>
      <c r="QJO403" s="366"/>
      <c r="QJP403" s="366"/>
      <c r="QJQ403" s="366"/>
      <c r="QJR403" s="366"/>
      <c r="QJS403" s="366"/>
      <c r="QJT403" s="366"/>
      <c r="QJU403" s="366"/>
      <c r="QJV403" s="366"/>
      <c r="QJW403" s="366"/>
      <c r="QJX403" s="366"/>
      <c r="QJY403" s="366"/>
      <c r="QJZ403" s="366"/>
      <c r="QKA403" s="366"/>
      <c r="QKB403" s="366"/>
      <c r="QKC403" s="366"/>
      <c r="QKD403" s="366"/>
      <c r="QKE403" s="366"/>
      <c r="QKF403" s="366"/>
      <c r="QKG403" s="366"/>
      <c r="QKH403" s="366"/>
      <c r="QKI403" s="366"/>
      <c r="QKJ403" s="366"/>
      <c r="QKK403" s="366"/>
      <c r="QKL403" s="366"/>
      <c r="QKM403" s="366"/>
      <c r="QKN403" s="366"/>
      <c r="QKO403" s="366"/>
      <c r="QKP403" s="366"/>
      <c r="QKQ403" s="366"/>
      <c r="QKR403" s="366"/>
      <c r="QKS403" s="366"/>
      <c r="QKT403" s="366"/>
      <c r="QKU403" s="366"/>
      <c r="QKV403" s="366"/>
      <c r="QKW403" s="366"/>
      <c r="QKX403" s="366"/>
      <c r="QKY403" s="366"/>
      <c r="QKZ403" s="366"/>
      <c r="QLA403" s="366"/>
      <c r="QLB403" s="366"/>
      <c r="QLC403" s="366"/>
      <c r="QLD403" s="366"/>
      <c r="QLE403" s="366"/>
      <c r="QLF403" s="366"/>
      <c r="QLG403" s="366"/>
      <c r="QLH403" s="366"/>
      <c r="QLI403" s="366"/>
      <c r="QLJ403" s="366"/>
      <c r="QLK403" s="366"/>
      <c r="QLL403" s="366"/>
      <c r="QLM403" s="366"/>
      <c r="QLN403" s="366"/>
      <c r="QLO403" s="366"/>
      <c r="QLP403" s="366"/>
      <c r="QLQ403" s="366"/>
      <c r="QLR403" s="366"/>
      <c r="QLS403" s="366"/>
      <c r="QLT403" s="366"/>
      <c r="QLU403" s="366"/>
      <c r="QLV403" s="366"/>
      <c r="QLW403" s="366"/>
      <c r="QLX403" s="366"/>
      <c r="QLY403" s="366"/>
      <c r="QLZ403" s="366"/>
      <c r="QMA403" s="366"/>
      <c r="QMB403" s="366"/>
      <c r="QMC403" s="366"/>
      <c r="QMD403" s="366"/>
      <c r="QME403" s="366"/>
      <c r="QMF403" s="366"/>
      <c r="QMG403" s="366"/>
      <c r="QMH403" s="366"/>
      <c r="QMI403" s="366"/>
      <c r="QMJ403" s="366"/>
      <c r="QMK403" s="366"/>
      <c r="QML403" s="366"/>
      <c r="QMM403" s="366"/>
      <c r="QMN403" s="366"/>
      <c r="QMO403" s="366"/>
      <c r="QMP403" s="366"/>
      <c r="QMQ403" s="366"/>
      <c r="QMR403" s="366"/>
      <c r="QMS403" s="366"/>
      <c r="QMT403" s="366"/>
      <c r="QMU403" s="366"/>
      <c r="QMV403" s="366"/>
      <c r="QMW403" s="366"/>
      <c r="QMX403" s="366"/>
      <c r="QMY403" s="366"/>
      <c r="QMZ403" s="366"/>
      <c r="QNA403" s="366"/>
      <c r="QNB403" s="366"/>
      <c r="QNC403" s="366"/>
      <c r="QND403" s="366"/>
      <c r="QNE403" s="366"/>
      <c r="QNF403" s="366"/>
      <c r="QNG403" s="366"/>
      <c r="QNH403" s="366"/>
      <c r="QNI403" s="366"/>
      <c r="QNJ403" s="366"/>
      <c r="QNK403" s="366"/>
      <c r="QNL403" s="366"/>
      <c r="QNM403" s="366"/>
      <c r="QNN403" s="366"/>
      <c r="QNO403" s="366"/>
      <c r="QNP403" s="366"/>
      <c r="QNQ403" s="366"/>
      <c r="QNR403" s="366"/>
      <c r="QNS403" s="366"/>
      <c r="QNT403" s="366"/>
      <c r="QNU403" s="366"/>
      <c r="QNV403" s="366"/>
      <c r="QNW403" s="366"/>
      <c r="QNX403" s="366"/>
      <c r="QNY403" s="366"/>
      <c r="QNZ403" s="366"/>
      <c r="QOA403" s="366"/>
      <c r="QOB403" s="366"/>
      <c r="QOC403" s="366"/>
      <c r="QOD403" s="366"/>
      <c r="QOE403" s="366"/>
      <c r="QOF403" s="366"/>
      <c r="QOG403" s="366"/>
      <c r="QOH403" s="366"/>
      <c r="QOI403" s="366"/>
      <c r="QOJ403" s="366"/>
      <c r="QOK403" s="366"/>
      <c r="QOL403" s="366"/>
      <c r="QOM403" s="366"/>
      <c r="QON403" s="366"/>
      <c r="QOO403" s="366"/>
      <c r="QOP403" s="366"/>
      <c r="QOQ403" s="366"/>
      <c r="QOR403" s="366"/>
      <c r="QOS403" s="366"/>
      <c r="QOT403" s="366"/>
      <c r="QOU403" s="366"/>
      <c r="QOV403" s="366"/>
      <c r="QOW403" s="366"/>
      <c r="QOX403" s="366"/>
      <c r="QOY403" s="366"/>
      <c r="QOZ403" s="366"/>
      <c r="QPA403" s="366"/>
      <c r="QPB403" s="366"/>
      <c r="QPC403" s="366"/>
      <c r="QPD403" s="366"/>
      <c r="QPE403" s="366"/>
      <c r="QPF403" s="366"/>
      <c r="QPG403" s="366"/>
      <c r="QPH403" s="366"/>
      <c r="QPI403" s="366"/>
      <c r="QPJ403" s="366"/>
      <c r="QPK403" s="366"/>
      <c r="QPL403" s="366"/>
      <c r="QPM403" s="366"/>
      <c r="QPN403" s="366"/>
      <c r="QPO403" s="366"/>
      <c r="QPP403" s="366"/>
      <c r="QPQ403" s="366"/>
      <c r="QPR403" s="366"/>
      <c r="QPS403" s="366"/>
      <c r="QPT403" s="366"/>
      <c r="QPU403" s="366"/>
      <c r="QPV403" s="366"/>
      <c r="QPW403" s="366"/>
      <c r="QPX403" s="366"/>
      <c r="QPY403" s="366"/>
      <c r="QPZ403" s="366"/>
      <c r="QQA403" s="366"/>
      <c r="QQB403" s="366"/>
      <c r="QQC403" s="366"/>
      <c r="QQD403" s="366"/>
      <c r="QQE403" s="366"/>
      <c r="QQF403" s="366"/>
      <c r="QQG403" s="366"/>
      <c r="QQH403" s="366"/>
      <c r="QQI403" s="366"/>
      <c r="QQJ403" s="366"/>
      <c r="QQK403" s="366"/>
      <c r="QQL403" s="366"/>
      <c r="QQM403" s="366"/>
      <c r="QQN403" s="366"/>
      <c r="QQO403" s="366"/>
      <c r="QQP403" s="366"/>
      <c r="QQQ403" s="366"/>
      <c r="QQR403" s="366"/>
      <c r="QQS403" s="366"/>
      <c r="QQT403" s="366"/>
      <c r="QQU403" s="366"/>
      <c r="QQV403" s="366"/>
      <c r="QQW403" s="366"/>
      <c r="QQX403" s="366"/>
      <c r="QQY403" s="366"/>
      <c r="QQZ403" s="366"/>
      <c r="QRA403" s="366"/>
      <c r="QRB403" s="366"/>
      <c r="QRC403" s="366"/>
      <c r="QRD403" s="366"/>
      <c r="QRE403" s="366"/>
      <c r="QRF403" s="366"/>
      <c r="QRG403" s="366"/>
      <c r="QRH403" s="366"/>
      <c r="QRI403" s="366"/>
      <c r="QRJ403" s="366"/>
      <c r="QRK403" s="366"/>
      <c r="QRL403" s="366"/>
      <c r="QRM403" s="366"/>
      <c r="QRN403" s="366"/>
      <c r="QRO403" s="366"/>
      <c r="QRP403" s="366"/>
      <c r="QRQ403" s="366"/>
      <c r="QRR403" s="366"/>
      <c r="QRS403" s="366"/>
      <c r="QRT403" s="366"/>
      <c r="QRU403" s="366"/>
      <c r="QRV403" s="366"/>
      <c r="QRW403" s="366"/>
      <c r="QRX403" s="366"/>
      <c r="QRY403" s="366"/>
      <c r="QRZ403" s="366"/>
      <c r="QSA403" s="366"/>
      <c r="QSB403" s="366"/>
      <c r="QSC403" s="366"/>
      <c r="QSD403" s="366"/>
      <c r="QSE403" s="366"/>
      <c r="QSF403" s="366"/>
      <c r="QSG403" s="366"/>
      <c r="QSH403" s="366"/>
      <c r="QSI403" s="366"/>
      <c r="QSJ403" s="366"/>
      <c r="QSK403" s="366"/>
      <c r="QSL403" s="366"/>
      <c r="QSM403" s="366"/>
      <c r="QSN403" s="366"/>
      <c r="QSO403" s="366"/>
      <c r="QSP403" s="366"/>
      <c r="QSQ403" s="366"/>
      <c r="QSR403" s="366"/>
      <c r="QSS403" s="366"/>
      <c r="QST403" s="366"/>
      <c r="QSU403" s="366"/>
      <c r="QSV403" s="366"/>
      <c r="QSW403" s="366"/>
      <c r="QSX403" s="366"/>
      <c r="QSY403" s="366"/>
      <c r="QSZ403" s="366"/>
      <c r="QTA403" s="366"/>
      <c r="QTB403" s="366"/>
      <c r="QTC403" s="366"/>
      <c r="QTD403" s="366"/>
      <c r="QTE403" s="366"/>
      <c r="QTF403" s="366"/>
      <c r="QTG403" s="366"/>
      <c r="QTH403" s="366"/>
      <c r="QTI403" s="366"/>
      <c r="QTJ403" s="366"/>
      <c r="QTK403" s="366"/>
      <c r="QTL403" s="366"/>
      <c r="QTM403" s="366"/>
      <c r="QTN403" s="366"/>
      <c r="QTO403" s="366"/>
      <c r="QTP403" s="366"/>
      <c r="QTQ403" s="366"/>
      <c r="QTR403" s="366"/>
      <c r="QTS403" s="366"/>
      <c r="QTT403" s="366"/>
      <c r="QTU403" s="366"/>
      <c r="QTV403" s="366"/>
      <c r="QTW403" s="366"/>
      <c r="QTX403" s="366"/>
      <c r="QTY403" s="366"/>
      <c r="QTZ403" s="366"/>
      <c r="QUA403" s="366"/>
      <c r="QUB403" s="366"/>
      <c r="QUC403" s="366"/>
      <c r="QUD403" s="366"/>
      <c r="QUE403" s="366"/>
      <c r="QUF403" s="366"/>
      <c r="QUG403" s="366"/>
      <c r="QUH403" s="366"/>
      <c r="QUI403" s="366"/>
      <c r="QUJ403" s="366"/>
      <c r="QUK403" s="366"/>
      <c r="QUL403" s="366"/>
      <c r="QUM403" s="366"/>
      <c r="QUN403" s="366"/>
      <c r="QUO403" s="366"/>
      <c r="QUP403" s="366"/>
      <c r="QUQ403" s="366"/>
      <c r="QUR403" s="366"/>
      <c r="QUS403" s="366"/>
      <c r="QUT403" s="366"/>
      <c r="QUU403" s="366"/>
      <c r="QUV403" s="366"/>
      <c r="QUW403" s="366"/>
      <c r="QUX403" s="366"/>
      <c r="QUY403" s="366"/>
      <c r="QUZ403" s="366"/>
      <c r="QVA403" s="366"/>
      <c r="QVB403" s="366"/>
      <c r="QVC403" s="366"/>
      <c r="QVD403" s="366"/>
      <c r="QVE403" s="366"/>
      <c r="QVF403" s="366"/>
      <c r="QVG403" s="366"/>
      <c r="QVH403" s="366"/>
      <c r="QVI403" s="366"/>
      <c r="QVJ403" s="366"/>
      <c r="QVK403" s="366"/>
      <c r="QVL403" s="366"/>
      <c r="QVM403" s="366"/>
      <c r="QVN403" s="366"/>
      <c r="QVO403" s="366"/>
      <c r="QVP403" s="366"/>
      <c r="QVQ403" s="366"/>
      <c r="QVR403" s="366"/>
      <c r="QVS403" s="366"/>
      <c r="QVT403" s="366"/>
      <c r="QVU403" s="366"/>
      <c r="QVV403" s="366"/>
      <c r="QVW403" s="366"/>
      <c r="QVX403" s="366"/>
      <c r="QVY403" s="366"/>
      <c r="QVZ403" s="366"/>
      <c r="QWA403" s="366"/>
      <c r="QWB403" s="366"/>
      <c r="QWC403" s="366"/>
      <c r="QWD403" s="366"/>
      <c r="QWE403" s="366"/>
      <c r="QWF403" s="366"/>
      <c r="QWG403" s="366"/>
      <c r="QWH403" s="366"/>
      <c r="QWI403" s="366"/>
      <c r="QWJ403" s="366"/>
      <c r="QWK403" s="366"/>
      <c r="QWL403" s="366"/>
      <c r="QWM403" s="366"/>
      <c r="QWN403" s="366"/>
      <c r="QWO403" s="366"/>
      <c r="QWP403" s="366"/>
      <c r="QWQ403" s="366"/>
      <c r="QWR403" s="366"/>
      <c r="QWS403" s="366"/>
      <c r="QWT403" s="366"/>
      <c r="QWU403" s="366"/>
      <c r="QWV403" s="366"/>
      <c r="QWW403" s="366"/>
      <c r="QWX403" s="366"/>
      <c r="QWY403" s="366"/>
      <c r="QWZ403" s="366"/>
      <c r="QXA403" s="366"/>
      <c r="QXB403" s="366"/>
      <c r="QXC403" s="366"/>
      <c r="QXD403" s="366"/>
      <c r="QXE403" s="366"/>
      <c r="QXF403" s="366"/>
      <c r="QXG403" s="366"/>
      <c r="QXH403" s="366"/>
      <c r="QXI403" s="366"/>
      <c r="QXJ403" s="366"/>
      <c r="QXK403" s="366"/>
      <c r="QXL403" s="366"/>
      <c r="QXM403" s="366"/>
      <c r="QXN403" s="366"/>
      <c r="QXO403" s="366"/>
      <c r="QXP403" s="366"/>
      <c r="QXQ403" s="366"/>
      <c r="QXR403" s="366"/>
      <c r="QXS403" s="366"/>
      <c r="QXT403" s="366"/>
      <c r="QXU403" s="366"/>
      <c r="QXV403" s="366"/>
      <c r="QXW403" s="366"/>
      <c r="QXX403" s="366"/>
      <c r="QXY403" s="366"/>
      <c r="QXZ403" s="366"/>
      <c r="QYA403" s="366"/>
      <c r="QYB403" s="366"/>
      <c r="QYC403" s="366"/>
      <c r="QYD403" s="366"/>
      <c r="QYE403" s="366"/>
      <c r="QYF403" s="366"/>
      <c r="QYG403" s="366"/>
      <c r="QYH403" s="366"/>
      <c r="QYI403" s="366"/>
      <c r="QYJ403" s="366"/>
      <c r="QYK403" s="366"/>
      <c r="QYL403" s="366"/>
      <c r="QYM403" s="366"/>
      <c r="QYN403" s="366"/>
      <c r="QYO403" s="366"/>
      <c r="QYP403" s="366"/>
      <c r="QYQ403" s="366"/>
      <c r="QYR403" s="366"/>
      <c r="QYS403" s="366"/>
      <c r="QYT403" s="366"/>
      <c r="QYU403" s="366"/>
      <c r="QYV403" s="366"/>
      <c r="QYW403" s="366"/>
      <c r="QYX403" s="366"/>
      <c r="QYY403" s="366"/>
      <c r="QYZ403" s="366"/>
      <c r="QZA403" s="366"/>
      <c r="QZB403" s="366"/>
      <c r="QZC403" s="366"/>
      <c r="QZD403" s="366"/>
      <c r="QZE403" s="366"/>
      <c r="QZF403" s="366"/>
      <c r="QZG403" s="366"/>
      <c r="QZH403" s="366"/>
      <c r="QZI403" s="366"/>
      <c r="QZJ403" s="366"/>
      <c r="QZK403" s="366"/>
      <c r="QZL403" s="366"/>
      <c r="QZM403" s="366"/>
      <c r="QZN403" s="366"/>
      <c r="QZO403" s="366"/>
      <c r="QZP403" s="366"/>
      <c r="QZQ403" s="366"/>
      <c r="QZR403" s="366"/>
      <c r="QZS403" s="366"/>
      <c r="QZT403" s="366"/>
      <c r="QZU403" s="366"/>
      <c r="QZV403" s="366"/>
      <c r="QZW403" s="366"/>
      <c r="QZX403" s="366"/>
      <c r="QZY403" s="366"/>
      <c r="QZZ403" s="366"/>
      <c r="RAA403" s="366"/>
      <c r="RAB403" s="366"/>
      <c r="RAC403" s="366"/>
      <c r="RAD403" s="366"/>
      <c r="RAE403" s="366"/>
      <c r="RAF403" s="366"/>
      <c r="RAG403" s="366"/>
      <c r="RAH403" s="366"/>
      <c r="RAI403" s="366"/>
      <c r="RAJ403" s="366"/>
      <c r="RAK403" s="366"/>
      <c r="RAL403" s="366"/>
      <c r="RAM403" s="366"/>
      <c r="RAN403" s="366"/>
      <c r="RAO403" s="366"/>
      <c r="RAP403" s="366"/>
      <c r="RAQ403" s="366"/>
      <c r="RAR403" s="366"/>
      <c r="RAS403" s="366"/>
      <c r="RAT403" s="366"/>
      <c r="RAU403" s="366"/>
      <c r="RAV403" s="366"/>
      <c r="RAW403" s="366"/>
      <c r="RAX403" s="366"/>
      <c r="RAY403" s="366"/>
      <c r="RAZ403" s="366"/>
      <c r="RBA403" s="366"/>
      <c r="RBB403" s="366"/>
      <c r="RBC403" s="366"/>
      <c r="RBD403" s="366"/>
      <c r="RBE403" s="366"/>
      <c r="RBF403" s="366"/>
      <c r="RBG403" s="366"/>
      <c r="RBH403" s="366"/>
      <c r="RBI403" s="366"/>
      <c r="RBJ403" s="366"/>
      <c r="RBK403" s="366"/>
      <c r="RBL403" s="366"/>
      <c r="RBM403" s="366"/>
      <c r="RBN403" s="366"/>
      <c r="RBO403" s="366"/>
      <c r="RBP403" s="366"/>
      <c r="RBQ403" s="366"/>
      <c r="RBR403" s="366"/>
      <c r="RBS403" s="366"/>
      <c r="RBT403" s="366"/>
      <c r="RBU403" s="366"/>
      <c r="RBV403" s="366"/>
      <c r="RBW403" s="366"/>
      <c r="RBX403" s="366"/>
      <c r="RBY403" s="366"/>
      <c r="RBZ403" s="366"/>
      <c r="RCA403" s="366"/>
      <c r="RCB403" s="366"/>
      <c r="RCC403" s="366"/>
      <c r="RCD403" s="366"/>
      <c r="RCE403" s="366"/>
      <c r="RCF403" s="366"/>
      <c r="RCG403" s="366"/>
      <c r="RCH403" s="366"/>
      <c r="RCI403" s="366"/>
      <c r="RCJ403" s="366"/>
      <c r="RCK403" s="366"/>
      <c r="RCL403" s="366"/>
      <c r="RCM403" s="366"/>
      <c r="RCN403" s="366"/>
      <c r="RCO403" s="366"/>
      <c r="RCP403" s="366"/>
      <c r="RCQ403" s="366"/>
      <c r="RCR403" s="366"/>
      <c r="RCS403" s="366"/>
      <c r="RCT403" s="366"/>
      <c r="RCU403" s="366"/>
      <c r="RCV403" s="366"/>
      <c r="RCW403" s="366"/>
      <c r="RCX403" s="366"/>
      <c r="RCY403" s="366"/>
      <c r="RCZ403" s="366"/>
      <c r="RDA403" s="366"/>
      <c r="RDB403" s="366"/>
      <c r="RDC403" s="366"/>
      <c r="RDD403" s="366"/>
      <c r="RDE403" s="366"/>
      <c r="RDF403" s="366"/>
      <c r="RDG403" s="366"/>
      <c r="RDH403" s="366"/>
      <c r="RDI403" s="366"/>
      <c r="RDJ403" s="366"/>
      <c r="RDK403" s="366"/>
      <c r="RDL403" s="366"/>
      <c r="RDM403" s="366"/>
      <c r="RDN403" s="366"/>
      <c r="RDO403" s="366"/>
      <c r="RDP403" s="366"/>
      <c r="RDQ403" s="366"/>
      <c r="RDR403" s="366"/>
      <c r="RDS403" s="366"/>
      <c r="RDT403" s="366"/>
      <c r="RDU403" s="366"/>
      <c r="RDV403" s="366"/>
      <c r="RDW403" s="366"/>
      <c r="RDX403" s="366"/>
      <c r="RDY403" s="366"/>
      <c r="RDZ403" s="366"/>
      <c r="REA403" s="366"/>
      <c r="REB403" s="366"/>
      <c r="REC403" s="366"/>
      <c r="RED403" s="366"/>
      <c r="REE403" s="366"/>
      <c r="REF403" s="366"/>
      <c r="REG403" s="366"/>
      <c r="REH403" s="366"/>
      <c r="REI403" s="366"/>
      <c r="REJ403" s="366"/>
      <c r="REK403" s="366"/>
      <c r="REL403" s="366"/>
      <c r="REM403" s="366"/>
      <c r="REN403" s="366"/>
      <c r="REO403" s="366"/>
      <c r="REP403" s="366"/>
      <c r="REQ403" s="366"/>
      <c r="RER403" s="366"/>
      <c r="RES403" s="366"/>
      <c r="RET403" s="366"/>
      <c r="REU403" s="366"/>
      <c r="REV403" s="366"/>
      <c r="REW403" s="366"/>
      <c r="REX403" s="366"/>
      <c r="REY403" s="366"/>
      <c r="REZ403" s="366"/>
      <c r="RFA403" s="366"/>
      <c r="RFB403" s="366"/>
      <c r="RFC403" s="366"/>
      <c r="RFD403" s="366"/>
      <c r="RFE403" s="366"/>
      <c r="RFF403" s="366"/>
      <c r="RFG403" s="366"/>
      <c r="RFH403" s="366"/>
      <c r="RFI403" s="366"/>
      <c r="RFJ403" s="366"/>
      <c r="RFK403" s="366"/>
      <c r="RFL403" s="366"/>
      <c r="RFM403" s="366"/>
      <c r="RFN403" s="366"/>
      <c r="RFO403" s="366"/>
      <c r="RFP403" s="366"/>
      <c r="RFQ403" s="366"/>
      <c r="RFR403" s="366"/>
      <c r="RFS403" s="366"/>
      <c r="RFT403" s="366"/>
      <c r="RFU403" s="366"/>
      <c r="RFV403" s="366"/>
      <c r="RFW403" s="366"/>
      <c r="RFX403" s="366"/>
      <c r="RFY403" s="366"/>
      <c r="RFZ403" s="366"/>
      <c r="RGA403" s="366"/>
      <c r="RGB403" s="366"/>
      <c r="RGC403" s="366"/>
      <c r="RGD403" s="366"/>
      <c r="RGE403" s="366"/>
      <c r="RGF403" s="366"/>
      <c r="RGG403" s="366"/>
      <c r="RGH403" s="366"/>
      <c r="RGI403" s="366"/>
      <c r="RGJ403" s="366"/>
      <c r="RGK403" s="366"/>
      <c r="RGL403" s="366"/>
      <c r="RGM403" s="366"/>
      <c r="RGN403" s="366"/>
      <c r="RGO403" s="366"/>
      <c r="RGP403" s="366"/>
      <c r="RGQ403" s="366"/>
      <c r="RGR403" s="366"/>
      <c r="RGS403" s="366"/>
      <c r="RGT403" s="366"/>
      <c r="RGU403" s="366"/>
      <c r="RGV403" s="366"/>
      <c r="RGW403" s="366"/>
      <c r="RGX403" s="366"/>
      <c r="RGY403" s="366"/>
      <c r="RGZ403" s="366"/>
      <c r="RHA403" s="366"/>
      <c r="RHB403" s="366"/>
      <c r="RHC403" s="366"/>
      <c r="RHD403" s="366"/>
      <c r="RHE403" s="366"/>
      <c r="RHF403" s="366"/>
      <c r="RHG403" s="366"/>
      <c r="RHH403" s="366"/>
      <c r="RHI403" s="366"/>
      <c r="RHJ403" s="366"/>
      <c r="RHK403" s="366"/>
      <c r="RHL403" s="366"/>
      <c r="RHM403" s="366"/>
      <c r="RHN403" s="366"/>
      <c r="RHO403" s="366"/>
      <c r="RHP403" s="366"/>
      <c r="RHQ403" s="366"/>
      <c r="RHR403" s="366"/>
      <c r="RHS403" s="366"/>
      <c r="RHT403" s="366"/>
      <c r="RHU403" s="366"/>
      <c r="RHV403" s="366"/>
      <c r="RHW403" s="366"/>
      <c r="RHX403" s="366"/>
      <c r="RHY403" s="366"/>
      <c r="RHZ403" s="366"/>
      <c r="RIA403" s="366"/>
      <c r="RIB403" s="366"/>
      <c r="RIC403" s="366"/>
      <c r="RID403" s="366"/>
      <c r="RIE403" s="366"/>
      <c r="RIF403" s="366"/>
      <c r="RIG403" s="366"/>
      <c r="RIH403" s="366"/>
      <c r="RII403" s="366"/>
      <c r="RIJ403" s="366"/>
      <c r="RIK403" s="366"/>
      <c r="RIL403" s="366"/>
      <c r="RIM403" s="366"/>
      <c r="RIN403" s="366"/>
      <c r="RIO403" s="366"/>
      <c r="RIP403" s="366"/>
      <c r="RIQ403" s="366"/>
      <c r="RIR403" s="366"/>
      <c r="RIS403" s="366"/>
      <c r="RIT403" s="366"/>
      <c r="RIU403" s="366"/>
      <c r="RIV403" s="366"/>
      <c r="RIW403" s="366"/>
      <c r="RIX403" s="366"/>
      <c r="RIY403" s="366"/>
      <c r="RIZ403" s="366"/>
      <c r="RJA403" s="366"/>
      <c r="RJB403" s="366"/>
      <c r="RJC403" s="366"/>
      <c r="RJD403" s="366"/>
      <c r="RJE403" s="366"/>
      <c r="RJF403" s="366"/>
      <c r="RJG403" s="366"/>
      <c r="RJH403" s="366"/>
      <c r="RJI403" s="366"/>
      <c r="RJJ403" s="366"/>
      <c r="RJK403" s="366"/>
      <c r="RJL403" s="366"/>
      <c r="RJM403" s="366"/>
      <c r="RJN403" s="366"/>
      <c r="RJO403" s="366"/>
      <c r="RJP403" s="366"/>
      <c r="RJQ403" s="366"/>
      <c r="RJR403" s="366"/>
      <c r="RJS403" s="366"/>
      <c r="RJT403" s="366"/>
      <c r="RJU403" s="366"/>
      <c r="RJV403" s="366"/>
      <c r="RJW403" s="366"/>
      <c r="RJX403" s="366"/>
      <c r="RJY403" s="366"/>
      <c r="RJZ403" s="366"/>
      <c r="RKA403" s="366"/>
      <c r="RKB403" s="366"/>
      <c r="RKC403" s="366"/>
      <c r="RKD403" s="366"/>
      <c r="RKE403" s="366"/>
      <c r="RKF403" s="366"/>
      <c r="RKG403" s="366"/>
      <c r="RKH403" s="366"/>
      <c r="RKI403" s="366"/>
      <c r="RKJ403" s="366"/>
      <c r="RKK403" s="366"/>
      <c r="RKL403" s="366"/>
      <c r="RKM403" s="366"/>
      <c r="RKN403" s="366"/>
      <c r="RKO403" s="366"/>
      <c r="RKP403" s="366"/>
      <c r="RKQ403" s="366"/>
      <c r="RKR403" s="366"/>
      <c r="RKS403" s="366"/>
      <c r="RKT403" s="366"/>
      <c r="RKU403" s="366"/>
      <c r="RKV403" s="366"/>
      <c r="RKW403" s="366"/>
      <c r="RKX403" s="366"/>
      <c r="RKY403" s="366"/>
      <c r="RKZ403" s="366"/>
      <c r="RLA403" s="366"/>
      <c r="RLB403" s="366"/>
      <c r="RLC403" s="366"/>
      <c r="RLD403" s="366"/>
      <c r="RLE403" s="366"/>
      <c r="RLF403" s="366"/>
      <c r="RLG403" s="366"/>
      <c r="RLH403" s="366"/>
      <c r="RLI403" s="366"/>
      <c r="RLJ403" s="366"/>
      <c r="RLK403" s="366"/>
      <c r="RLL403" s="366"/>
      <c r="RLM403" s="366"/>
      <c r="RLN403" s="366"/>
      <c r="RLO403" s="366"/>
      <c r="RLP403" s="366"/>
      <c r="RLQ403" s="366"/>
      <c r="RLR403" s="366"/>
      <c r="RLS403" s="366"/>
      <c r="RLT403" s="366"/>
      <c r="RLU403" s="366"/>
      <c r="RLV403" s="366"/>
      <c r="RLW403" s="366"/>
      <c r="RLX403" s="366"/>
      <c r="RLY403" s="366"/>
      <c r="RLZ403" s="366"/>
      <c r="RMA403" s="366"/>
      <c r="RMB403" s="366"/>
      <c r="RMC403" s="366"/>
      <c r="RMD403" s="366"/>
      <c r="RME403" s="366"/>
      <c r="RMF403" s="366"/>
      <c r="RMG403" s="366"/>
      <c r="RMH403" s="366"/>
      <c r="RMI403" s="366"/>
      <c r="RMJ403" s="366"/>
      <c r="RMK403" s="366"/>
      <c r="RML403" s="366"/>
      <c r="RMM403" s="366"/>
      <c r="RMN403" s="366"/>
      <c r="RMO403" s="366"/>
      <c r="RMP403" s="366"/>
      <c r="RMQ403" s="366"/>
      <c r="RMR403" s="366"/>
      <c r="RMS403" s="366"/>
      <c r="RMT403" s="366"/>
      <c r="RMU403" s="366"/>
      <c r="RMV403" s="366"/>
      <c r="RMW403" s="366"/>
      <c r="RMX403" s="366"/>
      <c r="RMY403" s="366"/>
      <c r="RMZ403" s="366"/>
      <c r="RNA403" s="366"/>
      <c r="RNB403" s="366"/>
      <c r="RNC403" s="366"/>
      <c r="RND403" s="366"/>
      <c r="RNE403" s="366"/>
      <c r="RNF403" s="366"/>
      <c r="RNG403" s="366"/>
      <c r="RNH403" s="366"/>
      <c r="RNI403" s="366"/>
      <c r="RNJ403" s="366"/>
      <c r="RNK403" s="366"/>
      <c r="RNL403" s="366"/>
      <c r="RNM403" s="366"/>
      <c r="RNN403" s="366"/>
      <c r="RNO403" s="366"/>
      <c r="RNP403" s="366"/>
      <c r="RNQ403" s="366"/>
      <c r="RNR403" s="366"/>
      <c r="RNS403" s="366"/>
      <c r="RNT403" s="366"/>
      <c r="RNU403" s="366"/>
      <c r="RNV403" s="366"/>
      <c r="RNW403" s="366"/>
      <c r="RNX403" s="366"/>
      <c r="RNY403" s="366"/>
      <c r="RNZ403" s="366"/>
      <c r="ROA403" s="366"/>
      <c r="ROB403" s="366"/>
      <c r="ROC403" s="366"/>
      <c r="ROD403" s="366"/>
      <c r="ROE403" s="366"/>
      <c r="ROF403" s="366"/>
      <c r="ROG403" s="366"/>
      <c r="ROH403" s="366"/>
      <c r="ROI403" s="366"/>
      <c r="ROJ403" s="366"/>
      <c r="ROK403" s="366"/>
      <c r="ROL403" s="366"/>
      <c r="ROM403" s="366"/>
      <c r="RON403" s="366"/>
      <c r="ROO403" s="366"/>
      <c r="ROP403" s="366"/>
      <c r="ROQ403" s="366"/>
      <c r="ROR403" s="366"/>
      <c r="ROS403" s="366"/>
      <c r="ROT403" s="366"/>
      <c r="ROU403" s="366"/>
      <c r="ROV403" s="366"/>
      <c r="ROW403" s="366"/>
      <c r="ROX403" s="366"/>
      <c r="ROY403" s="366"/>
      <c r="ROZ403" s="366"/>
      <c r="RPA403" s="366"/>
      <c r="RPB403" s="366"/>
      <c r="RPC403" s="366"/>
      <c r="RPD403" s="366"/>
      <c r="RPE403" s="366"/>
      <c r="RPF403" s="366"/>
      <c r="RPG403" s="366"/>
      <c r="RPH403" s="366"/>
      <c r="RPI403" s="366"/>
      <c r="RPJ403" s="366"/>
      <c r="RPK403" s="366"/>
      <c r="RPL403" s="366"/>
      <c r="RPM403" s="366"/>
      <c r="RPN403" s="366"/>
      <c r="RPO403" s="366"/>
      <c r="RPP403" s="366"/>
      <c r="RPQ403" s="366"/>
      <c r="RPR403" s="366"/>
      <c r="RPS403" s="366"/>
      <c r="RPT403" s="366"/>
      <c r="RPU403" s="366"/>
      <c r="RPV403" s="366"/>
      <c r="RPW403" s="366"/>
      <c r="RPX403" s="366"/>
      <c r="RPY403" s="366"/>
      <c r="RPZ403" s="366"/>
      <c r="RQA403" s="366"/>
      <c r="RQB403" s="366"/>
      <c r="RQC403" s="366"/>
      <c r="RQD403" s="366"/>
      <c r="RQE403" s="366"/>
      <c r="RQF403" s="366"/>
      <c r="RQG403" s="366"/>
      <c r="RQH403" s="366"/>
      <c r="RQI403" s="366"/>
      <c r="RQJ403" s="366"/>
      <c r="RQK403" s="366"/>
      <c r="RQL403" s="366"/>
      <c r="RQM403" s="366"/>
      <c r="RQN403" s="366"/>
      <c r="RQO403" s="366"/>
      <c r="RQP403" s="366"/>
      <c r="RQQ403" s="366"/>
      <c r="RQR403" s="366"/>
      <c r="RQS403" s="366"/>
      <c r="RQT403" s="366"/>
      <c r="RQU403" s="366"/>
      <c r="RQV403" s="366"/>
      <c r="RQW403" s="366"/>
      <c r="RQX403" s="366"/>
      <c r="RQY403" s="366"/>
      <c r="RQZ403" s="366"/>
      <c r="RRA403" s="366"/>
      <c r="RRB403" s="366"/>
      <c r="RRC403" s="366"/>
      <c r="RRD403" s="366"/>
      <c r="RRE403" s="366"/>
      <c r="RRF403" s="366"/>
      <c r="RRG403" s="366"/>
      <c r="RRH403" s="366"/>
      <c r="RRI403" s="366"/>
      <c r="RRJ403" s="366"/>
      <c r="RRK403" s="366"/>
      <c r="RRL403" s="366"/>
      <c r="RRM403" s="366"/>
      <c r="RRN403" s="366"/>
      <c r="RRO403" s="366"/>
      <c r="RRP403" s="366"/>
      <c r="RRQ403" s="366"/>
      <c r="RRR403" s="366"/>
      <c r="RRS403" s="366"/>
      <c r="RRT403" s="366"/>
      <c r="RRU403" s="366"/>
      <c r="RRV403" s="366"/>
      <c r="RRW403" s="366"/>
      <c r="RRX403" s="366"/>
      <c r="RRY403" s="366"/>
      <c r="RRZ403" s="366"/>
      <c r="RSA403" s="366"/>
      <c r="RSB403" s="366"/>
      <c r="RSC403" s="366"/>
      <c r="RSD403" s="366"/>
      <c r="RSE403" s="366"/>
      <c r="RSF403" s="366"/>
      <c r="RSG403" s="366"/>
      <c r="RSH403" s="366"/>
      <c r="RSI403" s="366"/>
      <c r="RSJ403" s="366"/>
      <c r="RSK403" s="366"/>
      <c r="RSL403" s="366"/>
      <c r="RSM403" s="366"/>
      <c r="RSN403" s="366"/>
      <c r="RSO403" s="366"/>
      <c r="RSP403" s="366"/>
      <c r="RSQ403" s="366"/>
      <c r="RSR403" s="366"/>
      <c r="RSS403" s="366"/>
      <c r="RST403" s="366"/>
      <c r="RSU403" s="366"/>
      <c r="RSV403" s="366"/>
      <c r="RSW403" s="366"/>
      <c r="RSX403" s="366"/>
      <c r="RSY403" s="366"/>
      <c r="RSZ403" s="366"/>
      <c r="RTA403" s="366"/>
      <c r="RTB403" s="366"/>
      <c r="RTC403" s="366"/>
      <c r="RTD403" s="366"/>
      <c r="RTE403" s="366"/>
      <c r="RTF403" s="366"/>
      <c r="RTG403" s="366"/>
      <c r="RTH403" s="366"/>
      <c r="RTI403" s="366"/>
      <c r="RTJ403" s="366"/>
      <c r="RTK403" s="366"/>
      <c r="RTL403" s="366"/>
      <c r="RTM403" s="366"/>
      <c r="RTN403" s="366"/>
      <c r="RTO403" s="366"/>
      <c r="RTP403" s="366"/>
      <c r="RTQ403" s="366"/>
      <c r="RTR403" s="366"/>
      <c r="RTS403" s="366"/>
      <c r="RTT403" s="366"/>
      <c r="RTU403" s="366"/>
      <c r="RTV403" s="366"/>
      <c r="RTW403" s="366"/>
      <c r="RTX403" s="366"/>
      <c r="RTY403" s="366"/>
      <c r="RTZ403" s="366"/>
      <c r="RUA403" s="366"/>
      <c r="RUB403" s="366"/>
      <c r="RUC403" s="366"/>
      <c r="RUD403" s="366"/>
      <c r="RUE403" s="366"/>
      <c r="RUF403" s="366"/>
      <c r="RUG403" s="366"/>
      <c r="RUH403" s="366"/>
      <c r="RUI403" s="366"/>
      <c r="RUJ403" s="366"/>
      <c r="RUK403" s="366"/>
      <c r="RUL403" s="366"/>
      <c r="RUM403" s="366"/>
      <c r="RUN403" s="366"/>
      <c r="RUO403" s="366"/>
      <c r="RUP403" s="366"/>
      <c r="RUQ403" s="366"/>
      <c r="RUR403" s="366"/>
      <c r="RUS403" s="366"/>
      <c r="RUT403" s="366"/>
      <c r="RUU403" s="366"/>
      <c r="RUV403" s="366"/>
      <c r="RUW403" s="366"/>
      <c r="RUX403" s="366"/>
      <c r="RUY403" s="366"/>
      <c r="RUZ403" s="366"/>
      <c r="RVA403" s="366"/>
      <c r="RVB403" s="366"/>
      <c r="RVC403" s="366"/>
      <c r="RVD403" s="366"/>
      <c r="RVE403" s="366"/>
      <c r="RVF403" s="366"/>
      <c r="RVG403" s="366"/>
      <c r="RVH403" s="366"/>
      <c r="RVI403" s="366"/>
      <c r="RVJ403" s="366"/>
      <c r="RVK403" s="366"/>
      <c r="RVL403" s="366"/>
      <c r="RVM403" s="366"/>
      <c r="RVN403" s="366"/>
      <c r="RVO403" s="366"/>
      <c r="RVP403" s="366"/>
      <c r="RVQ403" s="366"/>
      <c r="RVR403" s="366"/>
      <c r="RVS403" s="366"/>
      <c r="RVT403" s="366"/>
      <c r="RVU403" s="366"/>
      <c r="RVV403" s="366"/>
      <c r="RVW403" s="366"/>
      <c r="RVX403" s="366"/>
      <c r="RVY403" s="366"/>
      <c r="RVZ403" s="366"/>
      <c r="RWA403" s="366"/>
      <c r="RWB403" s="366"/>
      <c r="RWC403" s="366"/>
      <c r="RWD403" s="366"/>
      <c r="RWE403" s="366"/>
      <c r="RWF403" s="366"/>
      <c r="RWG403" s="366"/>
      <c r="RWH403" s="366"/>
      <c r="RWI403" s="366"/>
      <c r="RWJ403" s="366"/>
      <c r="RWK403" s="366"/>
      <c r="RWL403" s="366"/>
      <c r="RWM403" s="366"/>
      <c r="RWN403" s="366"/>
      <c r="RWO403" s="366"/>
      <c r="RWP403" s="366"/>
      <c r="RWQ403" s="366"/>
      <c r="RWR403" s="366"/>
      <c r="RWS403" s="366"/>
      <c r="RWT403" s="366"/>
      <c r="RWU403" s="366"/>
      <c r="RWV403" s="366"/>
      <c r="RWW403" s="366"/>
      <c r="RWX403" s="366"/>
      <c r="RWY403" s="366"/>
      <c r="RWZ403" s="366"/>
      <c r="RXA403" s="366"/>
      <c r="RXB403" s="366"/>
      <c r="RXC403" s="366"/>
      <c r="RXD403" s="366"/>
      <c r="RXE403" s="366"/>
      <c r="RXF403" s="366"/>
      <c r="RXG403" s="366"/>
      <c r="RXH403" s="366"/>
      <c r="RXI403" s="366"/>
      <c r="RXJ403" s="366"/>
      <c r="RXK403" s="366"/>
      <c r="RXL403" s="366"/>
      <c r="RXM403" s="366"/>
      <c r="RXN403" s="366"/>
      <c r="RXO403" s="366"/>
      <c r="RXP403" s="366"/>
      <c r="RXQ403" s="366"/>
      <c r="RXR403" s="366"/>
      <c r="RXS403" s="366"/>
      <c r="RXT403" s="366"/>
      <c r="RXU403" s="366"/>
      <c r="RXV403" s="366"/>
      <c r="RXW403" s="366"/>
      <c r="RXX403" s="366"/>
      <c r="RXY403" s="366"/>
      <c r="RXZ403" s="366"/>
      <c r="RYA403" s="366"/>
      <c r="RYB403" s="366"/>
      <c r="RYC403" s="366"/>
      <c r="RYD403" s="366"/>
      <c r="RYE403" s="366"/>
      <c r="RYF403" s="366"/>
      <c r="RYG403" s="366"/>
      <c r="RYH403" s="366"/>
      <c r="RYI403" s="366"/>
      <c r="RYJ403" s="366"/>
      <c r="RYK403" s="366"/>
      <c r="RYL403" s="366"/>
      <c r="RYM403" s="366"/>
      <c r="RYN403" s="366"/>
      <c r="RYO403" s="366"/>
      <c r="RYP403" s="366"/>
      <c r="RYQ403" s="366"/>
      <c r="RYR403" s="366"/>
      <c r="RYS403" s="366"/>
      <c r="RYT403" s="366"/>
      <c r="RYU403" s="366"/>
      <c r="RYV403" s="366"/>
      <c r="RYW403" s="366"/>
      <c r="RYX403" s="366"/>
      <c r="RYY403" s="366"/>
      <c r="RYZ403" s="366"/>
      <c r="RZA403" s="366"/>
      <c r="RZB403" s="366"/>
      <c r="RZC403" s="366"/>
      <c r="RZD403" s="366"/>
      <c r="RZE403" s="366"/>
      <c r="RZF403" s="366"/>
      <c r="RZG403" s="366"/>
      <c r="RZH403" s="366"/>
      <c r="RZI403" s="366"/>
      <c r="RZJ403" s="366"/>
      <c r="RZK403" s="366"/>
      <c r="RZL403" s="366"/>
      <c r="RZM403" s="366"/>
      <c r="RZN403" s="366"/>
      <c r="RZO403" s="366"/>
      <c r="RZP403" s="366"/>
      <c r="RZQ403" s="366"/>
      <c r="RZR403" s="366"/>
      <c r="RZS403" s="366"/>
      <c r="RZT403" s="366"/>
      <c r="RZU403" s="366"/>
      <c r="RZV403" s="366"/>
      <c r="RZW403" s="366"/>
      <c r="RZX403" s="366"/>
      <c r="RZY403" s="366"/>
      <c r="RZZ403" s="366"/>
      <c r="SAA403" s="366"/>
      <c r="SAB403" s="366"/>
      <c r="SAC403" s="366"/>
      <c r="SAD403" s="366"/>
      <c r="SAE403" s="366"/>
      <c r="SAF403" s="366"/>
      <c r="SAG403" s="366"/>
      <c r="SAH403" s="366"/>
      <c r="SAI403" s="366"/>
      <c r="SAJ403" s="366"/>
      <c r="SAK403" s="366"/>
      <c r="SAL403" s="366"/>
      <c r="SAM403" s="366"/>
      <c r="SAN403" s="366"/>
      <c r="SAO403" s="366"/>
      <c r="SAP403" s="366"/>
      <c r="SAQ403" s="366"/>
      <c r="SAR403" s="366"/>
      <c r="SAS403" s="366"/>
      <c r="SAT403" s="366"/>
      <c r="SAU403" s="366"/>
      <c r="SAV403" s="366"/>
      <c r="SAW403" s="366"/>
      <c r="SAX403" s="366"/>
      <c r="SAY403" s="366"/>
      <c r="SAZ403" s="366"/>
      <c r="SBA403" s="366"/>
      <c r="SBB403" s="366"/>
      <c r="SBC403" s="366"/>
      <c r="SBD403" s="366"/>
      <c r="SBE403" s="366"/>
      <c r="SBF403" s="366"/>
      <c r="SBG403" s="366"/>
      <c r="SBH403" s="366"/>
      <c r="SBI403" s="366"/>
      <c r="SBJ403" s="366"/>
      <c r="SBK403" s="366"/>
      <c r="SBL403" s="366"/>
      <c r="SBM403" s="366"/>
      <c r="SBN403" s="366"/>
      <c r="SBO403" s="366"/>
      <c r="SBP403" s="366"/>
      <c r="SBQ403" s="366"/>
      <c r="SBR403" s="366"/>
      <c r="SBS403" s="366"/>
      <c r="SBT403" s="366"/>
      <c r="SBU403" s="366"/>
      <c r="SBV403" s="366"/>
      <c r="SBW403" s="366"/>
      <c r="SBX403" s="366"/>
      <c r="SBY403" s="366"/>
      <c r="SBZ403" s="366"/>
      <c r="SCA403" s="366"/>
      <c r="SCB403" s="366"/>
      <c r="SCC403" s="366"/>
      <c r="SCD403" s="366"/>
      <c r="SCE403" s="366"/>
      <c r="SCF403" s="366"/>
      <c r="SCG403" s="366"/>
      <c r="SCH403" s="366"/>
      <c r="SCI403" s="366"/>
      <c r="SCJ403" s="366"/>
      <c r="SCK403" s="366"/>
      <c r="SCL403" s="366"/>
      <c r="SCM403" s="366"/>
      <c r="SCN403" s="366"/>
      <c r="SCO403" s="366"/>
      <c r="SCP403" s="366"/>
      <c r="SCQ403" s="366"/>
      <c r="SCR403" s="366"/>
      <c r="SCS403" s="366"/>
      <c r="SCT403" s="366"/>
      <c r="SCU403" s="366"/>
      <c r="SCV403" s="366"/>
      <c r="SCW403" s="366"/>
      <c r="SCX403" s="366"/>
      <c r="SCY403" s="366"/>
      <c r="SCZ403" s="366"/>
      <c r="SDA403" s="366"/>
      <c r="SDB403" s="366"/>
      <c r="SDC403" s="366"/>
      <c r="SDD403" s="366"/>
      <c r="SDE403" s="366"/>
      <c r="SDF403" s="366"/>
      <c r="SDG403" s="366"/>
      <c r="SDH403" s="366"/>
      <c r="SDI403" s="366"/>
      <c r="SDJ403" s="366"/>
      <c r="SDK403" s="366"/>
      <c r="SDL403" s="366"/>
      <c r="SDM403" s="366"/>
      <c r="SDN403" s="366"/>
      <c r="SDO403" s="366"/>
      <c r="SDP403" s="366"/>
      <c r="SDQ403" s="366"/>
      <c r="SDR403" s="366"/>
      <c r="SDS403" s="366"/>
      <c r="SDT403" s="366"/>
      <c r="SDU403" s="366"/>
      <c r="SDV403" s="366"/>
      <c r="SDW403" s="366"/>
      <c r="SDX403" s="366"/>
      <c r="SDY403" s="366"/>
      <c r="SDZ403" s="366"/>
      <c r="SEA403" s="366"/>
      <c r="SEB403" s="366"/>
      <c r="SEC403" s="366"/>
      <c r="SED403" s="366"/>
      <c r="SEE403" s="366"/>
      <c r="SEF403" s="366"/>
      <c r="SEG403" s="366"/>
      <c r="SEH403" s="366"/>
      <c r="SEI403" s="366"/>
      <c r="SEJ403" s="366"/>
      <c r="SEK403" s="366"/>
      <c r="SEL403" s="366"/>
      <c r="SEM403" s="366"/>
      <c r="SEN403" s="366"/>
      <c r="SEO403" s="366"/>
      <c r="SEP403" s="366"/>
      <c r="SEQ403" s="366"/>
      <c r="SER403" s="366"/>
      <c r="SES403" s="366"/>
      <c r="SET403" s="366"/>
      <c r="SEU403" s="366"/>
      <c r="SEV403" s="366"/>
      <c r="SEW403" s="366"/>
      <c r="SEX403" s="366"/>
      <c r="SEY403" s="366"/>
      <c r="SEZ403" s="366"/>
      <c r="SFA403" s="366"/>
      <c r="SFB403" s="366"/>
      <c r="SFC403" s="366"/>
      <c r="SFD403" s="366"/>
      <c r="SFE403" s="366"/>
      <c r="SFF403" s="366"/>
      <c r="SFG403" s="366"/>
      <c r="SFH403" s="366"/>
      <c r="SFI403" s="366"/>
      <c r="SFJ403" s="366"/>
      <c r="SFK403" s="366"/>
      <c r="SFL403" s="366"/>
      <c r="SFM403" s="366"/>
      <c r="SFN403" s="366"/>
      <c r="SFO403" s="366"/>
      <c r="SFP403" s="366"/>
      <c r="SFQ403" s="366"/>
      <c r="SFR403" s="366"/>
      <c r="SFS403" s="366"/>
      <c r="SFT403" s="366"/>
      <c r="SFU403" s="366"/>
      <c r="SFV403" s="366"/>
      <c r="SFW403" s="366"/>
      <c r="SFX403" s="366"/>
      <c r="SFY403" s="366"/>
      <c r="SFZ403" s="366"/>
      <c r="SGA403" s="366"/>
      <c r="SGB403" s="366"/>
      <c r="SGC403" s="366"/>
      <c r="SGD403" s="366"/>
      <c r="SGE403" s="366"/>
      <c r="SGF403" s="366"/>
      <c r="SGG403" s="366"/>
      <c r="SGH403" s="366"/>
      <c r="SGI403" s="366"/>
      <c r="SGJ403" s="366"/>
      <c r="SGK403" s="366"/>
      <c r="SGL403" s="366"/>
      <c r="SGM403" s="366"/>
      <c r="SGN403" s="366"/>
      <c r="SGO403" s="366"/>
      <c r="SGP403" s="366"/>
      <c r="SGQ403" s="366"/>
      <c r="SGR403" s="366"/>
      <c r="SGS403" s="366"/>
      <c r="SGT403" s="366"/>
      <c r="SGU403" s="366"/>
      <c r="SGV403" s="366"/>
      <c r="SGW403" s="366"/>
      <c r="SGX403" s="366"/>
      <c r="SGY403" s="366"/>
      <c r="SGZ403" s="366"/>
      <c r="SHA403" s="366"/>
      <c r="SHB403" s="366"/>
      <c r="SHC403" s="366"/>
      <c r="SHD403" s="366"/>
      <c r="SHE403" s="366"/>
      <c r="SHF403" s="366"/>
      <c r="SHG403" s="366"/>
      <c r="SHH403" s="366"/>
      <c r="SHI403" s="366"/>
      <c r="SHJ403" s="366"/>
      <c r="SHK403" s="366"/>
      <c r="SHL403" s="366"/>
      <c r="SHM403" s="366"/>
      <c r="SHN403" s="366"/>
      <c r="SHO403" s="366"/>
      <c r="SHP403" s="366"/>
      <c r="SHQ403" s="366"/>
      <c r="SHR403" s="366"/>
      <c r="SHS403" s="366"/>
      <c r="SHT403" s="366"/>
      <c r="SHU403" s="366"/>
      <c r="SHV403" s="366"/>
      <c r="SHW403" s="366"/>
      <c r="SHX403" s="366"/>
      <c r="SHY403" s="366"/>
      <c r="SHZ403" s="366"/>
      <c r="SIA403" s="366"/>
      <c r="SIB403" s="366"/>
      <c r="SIC403" s="366"/>
      <c r="SID403" s="366"/>
      <c r="SIE403" s="366"/>
      <c r="SIF403" s="366"/>
      <c r="SIG403" s="366"/>
      <c r="SIH403" s="366"/>
      <c r="SII403" s="366"/>
      <c r="SIJ403" s="366"/>
      <c r="SIK403" s="366"/>
      <c r="SIL403" s="366"/>
      <c r="SIM403" s="366"/>
      <c r="SIN403" s="366"/>
      <c r="SIO403" s="366"/>
      <c r="SIP403" s="366"/>
      <c r="SIQ403" s="366"/>
      <c r="SIR403" s="366"/>
      <c r="SIS403" s="366"/>
      <c r="SIT403" s="366"/>
      <c r="SIU403" s="366"/>
      <c r="SIV403" s="366"/>
      <c r="SIW403" s="366"/>
      <c r="SIX403" s="366"/>
      <c r="SIY403" s="366"/>
      <c r="SIZ403" s="366"/>
      <c r="SJA403" s="366"/>
      <c r="SJB403" s="366"/>
      <c r="SJC403" s="366"/>
      <c r="SJD403" s="366"/>
      <c r="SJE403" s="366"/>
      <c r="SJF403" s="366"/>
      <c r="SJG403" s="366"/>
      <c r="SJH403" s="366"/>
      <c r="SJI403" s="366"/>
      <c r="SJJ403" s="366"/>
      <c r="SJK403" s="366"/>
      <c r="SJL403" s="366"/>
      <c r="SJM403" s="366"/>
      <c r="SJN403" s="366"/>
      <c r="SJO403" s="366"/>
      <c r="SJP403" s="366"/>
      <c r="SJQ403" s="366"/>
      <c r="SJR403" s="366"/>
      <c r="SJS403" s="366"/>
      <c r="SJT403" s="366"/>
      <c r="SJU403" s="366"/>
      <c r="SJV403" s="366"/>
      <c r="SJW403" s="366"/>
      <c r="SJX403" s="366"/>
      <c r="SJY403" s="366"/>
      <c r="SJZ403" s="366"/>
      <c r="SKA403" s="366"/>
      <c r="SKB403" s="366"/>
      <c r="SKC403" s="366"/>
      <c r="SKD403" s="366"/>
      <c r="SKE403" s="366"/>
      <c r="SKF403" s="366"/>
      <c r="SKG403" s="366"/>
      <c r="SKH403" s="366"/>
      <c r="SKI403" s="366"/>
      <c r="SKJ403" s="366"/>
      <c r="SKK403" s="366"/>
      <c r="SKL403" s="366"/>
      <c r="SKM403" s="366"/>
      <c r="SKN403" s="366"/>
      <c r="SKO403" s="366"/>
      <c r="SKP403" s="366"/>
      <c r="SKQ403" s="366"/>
      <c r="SKR403" s="366"/>
      <c r="SKS403" s="366"/>
      <c r="SKT403" s="366"/>
      <c r="SKU403" s="366"/>
      <c r="SKV403" s="366"/>
      <c r="SKW403" s="366"/>
      <c r="SKX403" s="366"/>
      <c r="SKY403" s="366"/>
      <c r="SKZ403" s="366"/>
      <c r="SLA403" s="366"/>
      <c r="SLB403" s="366"/>
      <c r="SLC403" s="366"/>
      <c r="SLD403" s="366"/>
      <c r="SLE403" s="366"/>
      <c r="SLF403" s="366"/>
      <c r="SLG403" s="366"/>
      <c r="SLH403" s="366"/>
      <c r="SLI403" s="366"/>
      <c r="SLJ403" s="366"/>
      <c r="SLK403" s="366"/>
      <c r="SLL403" s="366"/>
      <c r="SLM403" s="366"/>
      <c r="SLN403" s="366"/>
      <c r="SLO403" s="366"/>
      <c r="SLP403" s="366"/>
      <c r="SLQ403" s="366"/>
      <c r="SLR403" s="366"/>
      <c r="SLS403" s="366"/>
      <c r="SLT403" s="366"/>
      <c r="SLU403" s="366"/>
      <c r="SLV403" s="366"/>
      <c r="SLW403" s="366"/>
      <c r="SLX403" s="366"/>
      <c r="SLY403" s="366"/>
      <c r="SLZ403" s="366"/>
      <c r="SMA403" s="366"/>
      <c r="SMB403" s="366"/>
      <c r="SMC403" s="366"/>
      <c r="SMD403" s="366"/>
      <c r="SME403" s="366"/>
      <c r="SMF403" s="366"/>
      <c r="SMG403" s="366"/>
      <c r="SMH403" s="366"/>
      <c r="SMI403" s="366"/>
      <c r="SMJ403" s="366"/>
      <c r="SMK403" s="366"/>
      <c r="SML403" s="366"/>
      <c r="SMM403" s="366"/>
      <c r="SMN403" s="366"/>
      <c r="SMO403" s="366"/>
      <c r="SMP403" s="366"/>
      <c r="SMQ403" s="366"/>
      <c r="SMR403" s="366"/>
      <c r="SMS403" s="366"/>
      <c r="SMT403" s="366"/>
      <c r="SMU403" s="366"/>
      <c r="SMV403" s="366"/>
      <c r="SMW403" s="366"/>
      <c r="SMX403" s="366"/>
      <c r="SMY403" s="366"/>
      <c r="SMZ403" s="366"/>
      <c r="SNA403" s="366"/>
      <c r="SNB403" s="366"/>
      <c r="SNC403" s="366"/>
      <c r="SND403" s="366"/>
      <c r="SNE403" s="366"/>
      <c r="SNF403" s="366"/>
      <c r="SNG403" s="366"/>
      <c r="SNH403" s="366"/>
      <c r="SNI403" s="366"/>
      <c r="SNJ403" s="366"/>
      <c r="SNK403" s="366"/>
      <c r="SNL403" s="366"/>
      <c r="SNM403" s="366"/>
      <c r="SNN403" s="366"/>
      <c r="SNO403" s="366"/>
      <c r="SNP403" s="366"/>
      <c r="SNQ403" s="366"/>
      <c r="SNR403" s="366"/>
      <c r="SNS403" s="366"/>
      <c r="SNT403" s="366"/>
      <c r="SNU403" s="366"/>
      <c r="SNV403" s="366"/>
      <c r="SNW403" s="366"/>
      <c r="SNX403" s="366"/>
      <c r="SNY403" s="366"/>
      <c r="SNZ403" s="366"/>
      <c r="SOA403" s="366"/>
      <c r="SOB403" s="366"/>
      <c r="SOC403" s="366"/>
      <c r="SOD403" s="366"/>
      <c r="SOE403" s="366"/>
      <c r="SOF403" s="366"/>
      <c r="SOG403" s="366"/>
      <c r="SOH403" s="366"/>
      <c r="SOI403" s="366"/>
      <c r="SOJ403" s="366"/>
      <c r="SOK403" s="366"/>
      <c r="SOL403" s="366"/>
      <c r="SOM403" s="366"/>
      <c r="SON403" s="366"/>
      <c r="SOO403" s="366"/>
      <c r="SOP403" s="366"/>
      <c r="SOQ403" s="366"/>
      <c r="SOR403" s="366"/>
      <c r="SOS403" s="366"/>
      <c r="SOT403" s="366"/>
      <c r="SOU403" s="366"/>
      <c r="SOV403" s="366"/>
      <c r="SOW403" s="366"/>
      <c r="SOX403" s="366"/>
      <c r="SOY403" s="366"/>
      <c r="SOZ403" s="366"/>
      <c r="SPA403" s="366"/>
      <c r="SPB403" s="366"/>
      <c r="SPC403" s="366"/>
      <c r="SPD403" s="366"/>
      <c r="SPE403" s="366"/>
      <c r="SPF403" s="366"/>
      <c r="SPG403" s="366"/>
      <c r="SPH403" s="366"/>
      <c r="SPI403" s="366"/>
      <c r="SPJ403" s="366"/>
      <c r="SPK403" s="366"/>
      <c r="SPL403" s="366"/>
      <c r="SPM403" s="366"/>
      <c r="SPN403" s="366"/>
      <c r="SPO403" s="366"/>
      <c r="SPP403" s="366"/>
      <c r="SPQ403" s="366"/>
      <c r="SPR403" s="366"/>
      <c r="SPS403" s="366"/>
      <c r="SPT403" s="366"/>
      <c r="SPU403" s="366"/>
      <c r="SPV403" s="366"/>
      <c r="SPW403" s="366"/>
      <c r="SPX403" s="366"/>
      <c r="SPY403" s="366"/>
      <c r="SPZ403" s="366"/>
      <c r="SQA403" s="366"/>
      <c r="SQB403" s="366"/>
      <c r="SQC403" s="366"/>
      <c r="SQD403" s="366"/>
      <c r="SQE403" s="366"/>
      <c r="SQF403" s="366"/>
      <c r="SQG403" s="366"/>
      <c r="SQH403" s="366"/>
      <c r="SQI403" s="366"/>
      <c r="SQJ403" s="366"/>
      <c r="SQK403" s="366"/>
      <c r="SQL403" s="366"/>
      <c r="SQM403" s="366"/>
      <c r="SQN403" s="366"/>
      <c r="SQO403" s="366"/>
      <c r="SQP403" s="366"/>
      <c r="SQQ403" s="366"/>
      <c r="SQR403" s="366"/>
      <c r="SQS403" s="366"/>
      <c r="SQT403" s="366"/>
      <c r="SQU403" s="366"/>
      <c r="SQV403" s="366"/>
      <c r="SQW403" s="366"/>
      <c r="SQX403" s="366"/>
      <c r="SQY403" s="366"/>
      <c r="SQZ403" s="366"/>
      <c r="SRA403" s="366"/>
      <c r="SRB403" s="366"/>
      <c r="SRC403" s="366"/>
      <c r="SRD403" s="366"/>
      <c r="SRE403" s="366"/>
      <c r="SRF403" s="366"/>
      <c r="SRG403" s="366"/>
      <c r="SRH403" s="366"/>
      <c r="SRI403" s="366"/>
      <c r="SRJ403" s="366"/>
      <c r="SRK403" s="366"/>
      <c r="SRL403" s="366"/>
      <c r="SRM403" s="366"/>
      <c r="SRN403" s="366"/>
      <c r="SRO403" s="366"/>
      <c r="SRP403" s="366"/>
      <c r="SRQ403" s="366"/>
      <c r="SRR403" s="366"/>
      <c r="SRS403" s="366"/>
      <c r="SRT403" s="366"/>
      <c r="SRU403" s="366"/>
      <c r="SRV403" s="366"/>
      <c r="SRW403" s="366"/>
      <c r="SRX403" s="366"/>
      <c r="SRY403" s="366"/>
      <c r="SRZ403" s="366"/>
      <c r="SSA403" s="366"/>
      <c r="SSB403" s="366"/>
      <c r="SSC403" s="366"/>
      <c r="SSD403" s="366"/>
      <c r="SSE403" s="366"/>
      <c r="SSF403" s="366"/>
      <c r="SSG403" s="366"/>
      <c r="SSH403" s="366"/>
      <c r="SSI403" s="366"/>
      <c r="SSJ403" s="366"/>
      <c r="SSK403" s="366"/>
      <c r="SSL403" s="366"/>
      <c r="SSM403" s="366"/>
      <c r="SSN403" s="366"/>
      <c r="SSO403" s="366"/>
      <c r="SSP403" s="366"/>
      <c r="SSQ403" s="366"/>
      <c r="SSR403" s="366"/>
      <c r="SSS403" s="366"/>
      <c r="SST403" s="366"/>
      <c r="SSU403" s="366"/>
      <c r="SSV403" s="366"/>
      <c r="SSW403" s="366"/>
      <c r="SSX403" s="366"/>
      <c r="SSY403" s="366"/>
      <c r="SSZ403" s="366"/>
      <c r="STA403" s="366"/>
      <c r="STB403" s="366"/>
      <c r="STC403" s="366"/>
      <c r="STD403" s="366"/>
      <c r="STE403" s="366"/>
      <c r="STF403" s="366"/>
      <c r="STG403" s="366"/>
      <c r="STH403" s="366"/>
      <c r="STI403" s="366"/>
      <c r="STJ403" s="366"/>
      <c r="STK403" s="366"/>
      <c r="STL403" s="366"/>
      <c r="STM403" s="366"/>
      <c r="STN403" s="366"/>
      <c r="STO403" s="366"/>
      <c r="STP403" s="366"/>
      <c r="STQ403" s="366"/>
      <c r="STR403" s="366"/>
      <c r="STS403" s="366"/>
      <c r="STT403" s="366"/>
      <c r="STU403" s="366"/>
      <c r="STV403" s="366"/>
      <c r="STW403" s="366"/>
      <c r="STX403" s="366"/>
      <c r="STY403" s="366"/>
      <c r="STZ403" s="366"/>
      <c r="SUA403" s="366"/>
      <c r="SUB403" s="366"/>
      <c r="SUC403" s="366"/>
      <c r="SUD403" s="366"/>
      <c r="SUE403" s="366"/>
      <c r="SUF403" s="366"/>
      <c r="SUG403" s="366"/>
      <c r="SUH403" s="366"/>
      <c r="SUI403" s="366"/>
      <c r="SUJ403" s="366"/>
      <c r="SUK403" s="366"/>
      <c r="SUL403" s="366"/>
      <c r="SUM403" s="366"/>
      <c r="SUN403" s="366"/>
      <c r="SUO403" s="366"/>
      <c r="SUP403" s="366"/>
      <c r="SUQ403" s="366"/>
      <c r="SUR403" s="366"/>
      <c r="SUS403" s="366"/>
      <c r="SUT403" s="366"/>
      <c r="SUU403" s="366"/>
      <c r="SUV403" s="366"/>
      <c r="SUW403" s="366"/>
      <c r="SUX403" s="366"/>
      <c r="SUY403" s="366"/>
      <c r="SUZ403" s="366"/>
      <c r="SVA403" s="366"/>
      <c r="SVB403" s="366"/>
      <c r="SVC403" s="366"/>
      <c r="SVD403" s="366"/>
      <c r="SVE403" s="366"/>
      <c r="SVF403" s="366"/>
      <c r="SVG403" s="366"/>
      <c r="SVH403" s="366"/>
      <c r="SVI403" s="366"/>
      <c r="SVJ403" s="366"/>
      <c r="SVK403" s="366"/>
      <c r="SVL403" s="366"/>
      <c r="SVM403" s="366"/>
      <c r="SVN403" s="366"/>
      <c r="SVO403" s="366"/>
      <c r="SVP403" s="366"/>
      <c r="SVQ403" s="366"/>
      <c r="SVR403" s="366"/>
      <c r="SVS403" s="366"/>
      <c r="SVT403" s="366"/>
      <c r="SVU403" s="366"/>
      <c r="SVV403" s="366"/>
      <c r="SVW403" s="366"/>
      <c r="SVX403" s="366"/>
      <c r="SVY403" s="366"/>
      <c r="SVZ403" s="366"/>
      <c r="SWA403" s="366"/>
      <c r="SWB403" s="366"/>
      <c r="SWC403" s="366"/>
      <c r="SWD403" s="366"/>
      <c r="SWE403" s="366"/>
      <c r="SWF403" s="366"/>
      <c r="SWG403" s="366"/>
      <c r="SWH403" s="366"/>
      <c r="SWI403" s="366"/>
      <c r="SWJ403" s="366"/>
      <c r="SWK403" s="366"/>
      <c r="SWL403" s="366"/>
      <c r="SWM403" s="366"/>
      <c r="SWN403" s="366"/>
      <c r="SWO403" s="366"/>
      <c r="SWP403" s="366"/>
      <c r="SWQ403" s="366"/>
      <c r="SWR403" s="366"/>
      <c r="SWS403" s="366"/>
      <c r="SWT403" s="366"/>
      <c r="SWU403" s="366"/>
      <c r="SWV403" s="366"/>
      <c r="SWW403" s="366"/>
      <c r="SWX403" s="366"/>
      <c r="SWY403" s="366"/>
      <c r="SWZ403" s="366"/>
      <c r="SXA403" s="366"/>
      <c r="SXB403" s="366"/>
      <c r="SXC403" s="366"/>
      <c r="SXD403" s="366"/>
      <c r="SXE403" s="366"/>
      <c r="SXF403" s="366"/>
      <c r="SXG403" s="366"/>
      <c r="SXH403" s="366"/>
      <c r="SXI403" s="366"/>
      <c r="SXJ403" s="366"/>
      <c r="SXK403" s="366"/>
      <c r="SXL403" s="366"/>
      <c r="SXM403" s="366"/>
      <c r="SXN403" s="366"/>
      <c r="SXO403" s="366"/>
      <c r="SXP403" s="366"/>
      <c r="SXQ403" s="366"/>
      <c r="SXR403" s="366"/>
      <c r="SXS403" s="366"/>
      <c r="SXT403" s="366"/>
      <c r="SXU403" s="366"/>
      <c r="SXV403" s="366"/>
      <c r="SXW403" s="366"/>
      <c r="SXX403" s="366"/>
      <c r="SXY403" s="366"/>
      <c r="SXZ403" s="366"/>
      <c r="SYA403" s="366"/>
      <c r="SYB403" s="366"/>
      <c r="SYC403" s="366"/>
      <c r="SYD403" s="366"/>
      <c r="SYE403" s="366"/>
      <c r="SYF403" s="366"/>
      <c r="SYG403" s="366"/>
      <c r="SYH403" s="366"/>
      <c r="SYI403" s="366"/>
      <c r="SYJ403" s="366"/>
      <c r="SYK403" s="366"/>
      <c r="SYL403" s="366"/>
      <c r="SYM403" s="366"/>
      <c r="SYN403" s="366"/>
      <c r="SYO403" s="366"/>
      <c r="SYP403" s="366"/>
      <c r="SYQ403" s="366"/>
      <c r="SYR403" s="366"/>
      <c r="SYS403" s="366"/>
      <c r="SYT403" s="366"/>
      <c r="SYU403" s="366"/>
      <c r="SYV403" s="366"/>
      <c r="SYW403" s="366"/>
      <c r="SYX403" s="366"/>
      <c r="SYY403" s="366"/>
      <c r="SYZ403" s="366"/>
      <c r="SZA403" s="366"/>
      <c r="SZB403" s="366"/>
      <c r="SZC403" s="366"/>
      <c r="SZD403" s="366"/>
      <c r="SZE403" s="366"/>
      <c r="SZF403" s="366"/>
      <c r="SZG403" s="366"/>
      <c r="SZH403" s="366"/>
      <c r="SZI403" s="366"/>
      <c r="SZJ403" s="366"/>
      <c r="SZK403" s="366"/>
      <c r="SZL403" s="366"/>
      <c r="SZM403" s="366"/>
      <c r="SZN403" s="366"/>
      <c r="SZO403" s="366"/>
      <c r="SZP403" s="366"/>
      <c r="SZQ403" s="366"/>
      <c r="SZR403" s="366"/>
      <c r="SZS403" s="366"/>
      <c r="SZT403" s="366"/>
      <c r="SZU403" s="366"/>
      <c r="SZV403" s="366"/>
      <c r="SZW403" s="366"/>
      <c r="SZX403" s="366"/>
      <c r="SZY403" s="366"/>
      <c r="SZZ403" s="366"/>
      <c r="TAA403" s="366"/>
      <c r="TAB403" s="366"/>
      <c r="TAC403" s="366"/>
      <c r="TAD403" s="366"/>
      <c r="TAE403" s="366"/>
      <c r="TAF403" s="366"/>
      <c r="TAG403" s="366"/>
      <c r="TAH403" s="366"/>
      <c r="TAI403" s="366"/>
      <c r="TAJ403" s="366"/>
      <c r="TAK403" s="366"/>
      <c r="TAL403" s="366"/>
      <c r="TAM403" s="366"/>
      <c r="TAN403" s="366"/>
      <c r="TAO403" s="366"/>
      <c r="TAP403" s="366"/>
      <c r="TAQ403" s="366"/>
      <c r="TAR403" s="366"/>
      <c r="TAS403" s="366"/>
      <c r="TAT403" s="366"/>
      <c r="TAU403" s="366"/>
      <c r="TAV403" s="366"/>
      <c r="TAW403" s="366"/>
      <c r="TAX403" s="366"/>
      <c r="TAY403" s="366"/>
      <c r="TAZ403" s="366"/>
      <c r="TBA403" s="366"/>
      <c r="TBB403" s="366"/>
      <c r="TBC403" s="366"/>
      <c r="TBD403" s="366"/>
      <c r="TBE403" s="366"/>
      <c r="TBF403" s="366"/>
      <c r="TBG403" s="366"/>
      <c r="TBH403" s="366"/>
      <c r="TBI403" s="366"/>
      <c r="TBJ403" s="366"/>
      <c r="TBK403" s="366"/>
      <c r="TBL403" s="366"/>
      <c r="TBM403" s="366"/>
      <c r="TBN403" s="366"/>
      <c r="TBO403" s="366"/>
      <c r="TBP403" s="366"/>
      <c r="TBQ403" s="366"/>
      <c r="TBR403" s="366"/>
      <c r="TBS403" s="366"/>
      <c r="TBT403" s="366"/>
      <c r="TBU403" s="366"/>
      <c r="TBV403" s="366"/>
      <c r="TBW403" s="366"/>
      <c r="TBX403" s="366"/>
      <c r="TBY403" s="366"/>
      <c r="TBZ403" s="366"/>
      <c r="TCA403" s="366"/>
      <c r="TCB403" s="366"/>
      <c r="TCC403" s="366"/>
      <c r="TCD403" s="366"/>
      <c r="TCE403" s="366"/>
      <c r="TCF403" s="366"/>
      <c r="TCG403" s="366"/>
      <c r="TCH403" s="366"/>
      <c r="TCI403" s="366"/>
      <c r="TCJ403" s="366"/>
      <c r="TCK403" s="366"/>
      <c r="TCL403" s="366"/>
      <c r="TCM403" s="366"/>
      <c r="TCN403" s="366"/>
      <c r="TCO403" s="366"/>
      <c r="TCP403" s="366"/>
      <c r="TCQ403" s="366"/>
      <c r="TCR403" s="366"/>
      <c r="TCS403" s="366"/>
      <c r="TCT403" s="366"/>
      <c r="TCU403" s="366"/>
      <c r="TCV403" s="366"/>
      <c r="TCW403" s="366"/>
      <c r="TCX403" s="366"/>
      <c r="TCY403" s="366"/>
      <c r="TCZ403" s="366"/>
      <c r="TDA403" s="366"/>
      <c r="TDB403" s="366"/>
      <c r="TDC403" s="366"/>
      <c r="TDD403" s="366"/>
      <c r="TDE403" s="366"/>
      <c r="TDF403" s="366"/>
      <c r="TDG403" s="366"/>
      <c r="TDH403" s="366"/>
      <c r="TDI403" s="366"/>
      <c r="TDJ403" s="366"/>
      <c r="TDK403" s="366"/>
      <c r="TDL403" s="366"/>
      <c r="TDM403" s="366"/>
      <c r="TDN403" s="366"/>
      <c r="TDO403" s="366"/>
      <c r="TDP403" s="366"/>
      <c r="TDQ403" s="366"/>
      <c r="TDR403" s="366"/>
      <c r="TDS403" s="366"/>
      <c r="TDT403" s="366"/>
      <c r="TDU403" s="366"/>
      <c r="TDV403" s="366"/>
      <c r="TDW403" s="366"/>
      <c r="TDX403" s="366"/>
      <c r="TDY403" s="366"/>
      <c r="TDZ403" s="366"/>
      <c r="TEA403" s="366"/>
      <c r="TEB403" s="366"/>
      <c r="TEC403" s="366"/>
      <c r="TED403" s="366"/>
      <c r="TEE403" s="366"/>
      <c r="TEF403" s="366"/>
      <c r="TEG403" s="366"/>
      <c r="TEH403" s="366"/>
      <c r="TEI403" s="366"/>
      <c r="TEJ403" s="366"/>
      <c r="TEK403" s="366"/>
      <c r="TEL403" s="366"/>
      <c r="TEM403" s="366"/>
      <c r="TEN403" s="366"/>
      <c r="TEO403" s="366"/>
      <c r="TEP403" s="366"/>
      <c r="TEQ403" s="366"/>
      <c r="TER403" s="366"/>
      <c r="TES403" s="366"/>
      <c r="TET403" s="366"/>
      <c r="TEU403" s="366"/>
      <c r="TEV403" s="366"/>
      <c r="TEW403" s="366"/>
      <c r="TEX403" s="366"/>
      <c r="TEY403" s="366"/>
      <c r="TEZ403" s="366"/>
      <c r="TFA403" s="366"/>
      <c r="TFB403" s="366"/>
      <c r="TFC403" s="366"/>
      <c r="TFD403" s="366"/>
      <c r="TFE403" s="366"/>
      <c r="TFF403" s="366"/>
      <c r="TFG403" s="366"/>
      <c r="TFH403" s="366"/>
      <c r="TFI403" s="366"/>
      <c r="TFJ403" s="366"/>
      <c r="TFK403" s="366"/>
      <c r="TFL403" s="366"/>
      <c r="TFM403" s="366"/>
      <c r="TFN403" s="366"/>
      <c r="TFO403" s="366"/>
      <c r="TFP403" s="366"/>
      <c r="TFQ403" s="366"/>
      <c r="TFR403" s="366"/>
      <c r="TFS403" s="366"/>
      <c r="TFT403" s="366"/>
      <c r="TFU403" s="366"/>
      <c r="TFV403" s="366"/>
      <c r="TFW403" s="366"/>
      <c r="TFX403" s="366"/>
      <c r="TFY403" s="366"/>
      <c r="TFZ403" s="366"/>
      <c r="TGA403" s="366"/>
      <c r="TGB403" s="366"/>
      <c r="TGC403" s="366"/>
      <c r="TGD403" s="366"/>
      <c r="TGE403" s="366"/>
      <c r="TGF403" s="366"/>
      <c r="TGG403" s="366"/>
      <c r="TGH403" s="366"/>
      <c r="TGI403" s="366"/>
      <c r="TGJ403" s="366"/>
      <c r="TGK403" s="366"/>
      <c r="TGL403" s="366"/>
      <c r="TGM403" s="366"/>
      <c r="TGN403" s="366"/>
      <c r="TGO403" s="366"/>
      <c r="TGP403" s="366"/>
      <c r="TGQ403" s="366"/>
      <c r="TGR403" s="366"/>
      <c r="TGS403" s="366"/>
      <c r="TGT403" s="366"/>
      <c r="TGU403" s="366"/>
      <c r="TGV403" s="366"/>
      <c r="TGW403" s="366"/>
      <c r="TGX403" s="366"/>
      <c r="TGY403" s="366"/>
      <c r="TGZ403" s="366"/>
      <c r="THA403" s="366"/>
      <c r="THB403" s="366"/>
      <c r="THC403" s="366"/>
      <c r="THD403" s="366"/>
      <c r="THE403" s="366"/>
      <c r="THF403" s="366"/>
      <c r="THG403" s="366"/>
      <c r="THH403" s="366"/>
      <c r="THI403" s="366"/>
      <c r="THJ403" s="366"/>
      <c r="THK403" s="366"/>
      <c r="THL403" s="366"/>
      <c r="THM403" s="366"/>
      <c r="THN403" s="366"/>
      <c r="THO403" s="366"/>
      <c r="THP403" s="366"/>
      <c r="THQ403" s="366"/>
      <c r="THR403" s="366"/>
      <c r="THS403" s="366"/>
      <c r="THT403" s="366"/>
      <c r="THU403" s="366"/>
      <c r="THV403" s="366"/>
      <c r="THW403" s="366"/>
      <c r="THX403" s="366"/>
      <c r="THY403" s="366"/>
      <c r="THZ403" s="366"/>
      <c r="TIA403" s="366"/>
      <c r="TIB403" s="366"/>
      <c r="TIC403" s="366"/>
      <c r="TID403" s="366"/>
      <c r="TIE403" s="366"/>
      <c r="TIF403" s="366"/>
      <c r="TIG403" s="366"/>
      <c r="TIH403" s="366"/>
      <c r="TII403" s="366"/>
      <c r="TIJ403" s="366"/>
      <c r="TIK403" s="366"/>
      <c r="TIL403" s="366"/>
      <c r="TIM403" s="366"/>
      <c r="TIN403" s="366"/>
      <c r="TIO403" s="366"/>
      <c r="TIP403" s="366"/>
      <c r="TIQ403" s="366"/>
      <c r="TIR403" s="366"/>
      <c r="TIS403" s="366"/>
      <c r="TIT403" s="366"/>
      <c r="TIU403" s="366"/>
      <c r="TIV403" s="366"/>
      <c r="TIW403" s="366"/>
      <c r="TIX403" s="366"/>
      <c r="TIY403" s="366"/>
      <c r="TIZ403" s="366"/>
      <c r="TJA403" s="366"/>
      <c r="TJB403" s="366"/>
      <c r="TJC403" s="366"/>
      <c r="TJD403" s="366"/>
      <c r="TJE403" s="366"/>
      <c r="TJF403" s="366"/>
      <c r="TJG403" s="366"/>
      <c r="TJH403" s="366"/>
      <c r="TJI403" s="366"/>
      <c r="TJJ403" s="366"/>
      <c r="TJK403" s="366"/>
      <c r="TJL403" s="366"/>
      <c r="TJM403" s="366"/>
      <c r="TJN403" s="366"/>
      <c r="TJO403" s="366"/>
      <c r="TJP403" s="366"/>
      <c r="TJQ403" s="366"/>
      <c r="TJR403" s="366"/>
      <c r="TJS403" s="366"/>
      <c r="TJT403" s="366"/>
      <c r="TJU403" s="366"/>
      <c r="TJV403" s="366"/>
      <c r="TJW403" s="366"/>
      <c r="TJX403" s="366"/>
      <c r="TJY403" s="366"/>
      <c r="TJZ403" s="366"/>
      <c r="TKA403" s="366"/>
      <c r="TKB403" s="366"/>
      <c r="TKC403" s="366"/>
      <c r="TKD403" s="366"/>
      <c r="TKE403" s="366"/>
      <c r="TKF403" s="366"/>
      <c r="TKG403" s="366"/>
      <c r="TKH403" s="366"/>
      <c r="TKI403" s="366"/>
      <c r="TKJ403" s="366"/>
      <c r="TKK403" s="366"/>
      <c r="TKL403" s="366"/>
      <c r="TKM403" s="366"/>
      <c r="TKN403" s="366"/>
      <c r="TKO403" s="366"/>
      <c r="TKP403" s="366"/>
      <c r="TKQ403" s="366"/>
      <c r="TKR403" s="366"/>
      <c r="TKS403" s="366"/>
      <c r="TKT403" s="366"/>
      <c r="TKU403" s="366"/>
      <c r="TKV403" s="366"/>
      <c r="TKW403" s="366"/>
      <c r="TKX403" s="366"/>
      <c r="TKY403" s="366"/>
      <c r="TKZ403" s="366"/>
      <c r="TLA403" s="366"/>
      <c r="TLB403" s="366"/>
      <c r="TLC403" s="366"/>
      <c r="TLD403" s="366"/>
      <c r="TLE403" s="366"/>
      <c r="TLF403" s="366"/>
      <c r="TLG403" s="366"/>
      <c r="TLH403" s="366"/>
      <c r="TLI403" s="366"/>
      <c r="TLJ403" s="366"/>
      <c r="TLK403" s="366"/>
      <c r="TLL403" s="366"/>
      <c r="TLM403" s="366"/>
      <c r="TLN403" s="366"/>
      <c r="TLO403" s="366"/>
      <c r="TLP403" s="366"/>
      <c r="TLQ403" s="366"/>
      <c r="TLR403" s="366"/>
      <c r="TLS403" s="366"/>
      <c r="TLT403" s="366"/>
      <c r="TLU403" s="366"/>
      <c r="TLV403" s="366"/>
      <c r="TLW403" s="366"/>
      <c r="TLX403" s="366"/>
      <c r="TLY403" s="366"/>
      <c r="TLZ403" s="366"/>
      <c r="TMA403" s="366"/>
      <c r="TMB403" s="366"/>
      <c r="TMC403" s="366"/>
      <c r="TMD403" s="366"/>
      <c r="TME403" s="366"/>
      <c r="TMF403" s="366"/>
      <c r="TMG403" s="366"/>
      <c r="TMH403" s="366"/>
      <c r="TMI403" s="366"/>
      <c r="TMJ403" s="366"/>
      <c r="TMK403" s="366"/>
      <c r="TML403" s="366"/>
      <c r="TMM403" s="366"/>
      <c r="TMN403" s="366"/>
      <c r="TMO403" s="366"/>
      <c r="TMP403" s="366"/>
      <c r="TMQ403" s="366"/>
      <c r="TMR403" s="366"/>
      <c r="TMS403" s="366"/>
      <c r="TMT403" s="366"/>
      <c r="TMU403" s="366"/>
      <c r="TMV403" s="366"/>
      <c r="TMW403" s="366"/>
      <c r="TMX403" s="366"/>
      <c r="TMY403" s="366"/>
      <c r="TMZ403" s="366"/>
      <c r="TNA403" s="366"/>
      <c r="TNB403" s="366"/>
      <c r="TNC403" s="366"/>
      <c r="TND403" s="366"/>
      <c r="TNE403" s="366"/>
      <c r="TNF403" s="366"/>
      <c r="TNG403" s="366"/>
      <c r="TNH403" s="366"/>
      <c r="TNI403" s="366"/>
      <c r="TNJ403" s="366"/>
      <c r="TNK403" s="366"/>
      <c r="TNL403" s="366"/>
      <c r="TNM403" s="366"/>
      <c r="TNN403" s="366"/>
      <c r="TNO403" s="366"/>
      <c r="TNP403" s="366"/>
      <c r="TNQ403" s="366"/>
      <c r="TNR403" s="366"/>
      <c r="TNS403" s="366"/>
      <c r="TNT403" s="366"/>
      <c r="TNU403" s="366"/>
      <c r="TNV403" s="366"/>
      <c r="TNW403" s="366"/>
      <c r="TNX403" s="366"/>
      <c r="TNY403" s="366"/>
      <c r="TNZ403" s="366"/>
      <c r="TOA403" s="366"/>
      <c r="TOB403" s="366"/>
      <c r="TOC403" s="366"/>
      <c r="TOD403" s="366"/>
      <c r="TOE403" s="366"/>
      <c r="TOF403" s="366"/>
      <c r="TOG403" s="366"/>
      <c r="TOH403" s="366"/>
      <c r="TOI403" s="366"/>
      <c r="TOJ403" s="366"/>
      <c r="TOK403" s="366"/>
      <c r="TOL403" s="366"/>
      <c r="TOM403" s="366"/>
      <c r="TON403" s="366"/>
      <c r="TOO403" s="366"/>
      <c r="TOP403" s="366"/>
      <c r="TOQ403" s="366"/>
      <c r="TOR403" s="366"/>
      <c r="TOS403" s="366"/>
      <c r="TOT403" s="366"/>
      <c r="TOU403" s="366"/>
      <c r="TOV403" s="366"/>
      <c r="TOW403" s="366"/>
      <c r="TOX403" s="366"/>
      <c r="TOY403" s="366"/>
      <c r="TOZ403" s="366"/>
      <c r="TPA403" s="366"/>
      <c r="TPB403" s="366"/>
      <c r="TPC403" s="366"/>
      <c r="TPD403" s="366"/>
      <c r="TPE403" s="366"/>
      <c r="TPF403" s="366"/>
      <c r="TPG403" s="366"/>
      <c r="TPH403" s="366"/>
      <c r="TPI403" s="366"/>
      <c r="TPJ403" s="366"/>
      <c r="TPK403" s="366"/>
      <c r="TPL403" s="366"/>
      <c r="TPM403" s="366"/>
      <c r="TPN403" s="366"/>
      <c r="TPO403" s="366"/>
      <c r="TPP403" s="366"/>
      <c r="TPQ403" s="366"/>
      <c r="TPR403" s="366"/>
      <c r="TPS403" s="366"/>
      <c r="TPT403" s="366"/>
      <c r="TPU403" s="366"/>
      <c r="TPV403" s="366"/>
      <c r="TPW403" s="366"/>
      <c r="TPX403" s="366"/>
      <c r="TPY403" s="366"/>
      <c r="TPZ403" s="366"/>
      <c r="TQA403" s="366"/>
      <c r="TQB403" s="366"/>
      <c r="TQC403" s="366"/>
      <c r="TQD403" s="366"/>
      <c r="TQE403" s="366"/>
      <c r="TQF403" s="366"/>
      <c r="TQG403" s="366"/>
      <c r="TQH403" s="366"/>
      <c r="TQI403" s="366"/>
      <c r="TQJ403" s="366"/>
      <c r="TQK403" s="366"/>
      <c r="TQL403" s="366"/>
      <c r="TQM403" s="366"/>
      <c r="TQN403" s="366"/>
      <c r="TQO403" s="366"/>
      <c r="TQP403" s="366"/>
      <c r="TQQ403" s="366"/>
      <c r="TQR403" s="366"/>
      <c r="TQS403" s="366"/>
      <c r="TQT403" s="366"/>
      <c r="TQU403" s="366"/>
      <c r="TQV403" s="366"/>
      <c r="TQW403" s="366"/>
      <c r="TQX403" s="366"/>
      <c r="TQY403" s="366"/>
      <c r="TQZ403" s="366"/>
      <c r="TRA403" s="366"/>
      <c r="TRB403" s="366"/>
      <c r="TRC403" s="366"/>
      <c r="TRD403" s="366"/>
      <c r="TRE403" s="366"/>
      <c r="TRF403" s="366"/>
      <c r="TRG403" s="366"/>
      <c r="TRH403" s="366"/>
      <c r="TRI403" s="366"/>
      <c r="TRJ403" s="366"/>
      <c r="TRK403" s="366"/>
      <c r="TRL403" s="366"/>
      <c r="TRM403" s="366"/>
      <c r="TRN403" s="366"/>
      <c r="TRO403" s="366"/>
      <c r="TRP403" s="366"/>
      <c r="TRQ403" s="366"/>
      <c r="TRR403" s="366"/>
      <c r="TRS403" s="366"/>
      <c r="TRT403" s="366"/>
      <c r="TRU403" s="366"/>
      <c r="TRV403" s="366"/>
      <c r="TRW403" s="366"/>
      <c r="TRX403" s="366"/>
      <c r="TRY403" s="366"/>
      <c r="TRZ403" s="366"/>
      <c r="TSA403" s="366"/>
      <c r="TSB403" s="366"/>
      <c r="TSC403" s="366"/>
      <c r="TSD403" s="366"/>
      <c r="TSE403" s="366"/>
      <c r="TSF403" s="366"/>
      <c r="TSG403" s="366"/>
      <c r="TSH403" s="366"/>
      <c r="TSI403" s="366"/>
      <c r="TSJ403" s="366"/>
      <c r="TSK403" s="366"/>
      <c r="TSL403" s="366"/>
      <c r="TSM403" s="366"/>
      <c r="TSN403" s="366"/>
      <c r="TSO403" s="366"/>
      <c r="TSP403" s="366"/>
      <c r="TSQ403" s="366"/>
      <c r="TSR403" s="366"/>
      <c r="TSS403" s="366"/>
      <c r="TST403" s="366"/>
      <c r="TSU403" s="366"/>
      <c r="TSV403" s="366"/>
      <c r="TSW403" s="366"/>
      <c r="TSX403" s="366"/>
      <c r="TSY403" s="366"/>
      <c r="TSZ403" s="366"/>
      <c r="TTA403" s="366"/>
      <c r="TTB403" s="366"/>
      <c r="TTC403" s="366"/>
      <c r="TTD403" s="366"/>
      <c r="TTE403" s="366"/>
      <c r="TTF403" s="366"/>
      <c r="TTG403" s="366"/>
      <c r="TTH403" s="366"/>
      <c r="TTI403" s="366"/>
      <c r="TTJ403" s="366"/>
      <c r="TTK403" s="366"/>
      <c r="TTL403" s="366"/>
      <c r="TTM403" s="366"/>
      <c r="TTN403" s="366"/>
      <c r="TTO403" s="366"/>
      <c r="TTP403" s="366"/>
      <c r="TTQ403" s="366"/>
      <c r="TTR403" s="366"/>
      <c r="TTS403" s="366"/>
      <c r="TTT403" s="366"/>
      <c r="TTU403" s="366"/>
      <c r="TTV403" s="366"/>
      <c r="TTW403" s="366"/>
      <c r="TTX403" s="366"/>
      <c r="TTY403" s="366"/>
      <c r="TTZ403" s="366"/>
      <c r="TUA403" s="366"/>
      <c r="TUB403" s="366"/>
      <c r="TUC403" s="366"/>
      <c r="TUD403" s="366"/>
      <c r="TUE403" s="366"/>
      <c r="TUF403" s="366"/>
      <c r="TUG403" s="366"/>
      <c r="TUH403" s="366"/>
      <c r="TUI403" s="366"/>
      <c r="TUJ403" s="366"/>
      <c r="TUK403" s="366"/>
      <c r="TUL403" s="366"/>
      <c r="TUM403" s="366"/>
      <c r="TUN403" s="366"/>
      <c r="TUO403" s="366"/>
      <c r="TUP403" s="366"/>
      <c r="TUQ403" s="366"/>
      <c r="TUR403" s="366"/>
      <c r="TUS403" s="366"/>
      <c r="TUT403" s="366"/>
      <c r="TUU403" s="366"/>
      <c r="TUV403" s="366"/>
      <c r="TUW403" s="366"/>
      <c r="TUX403" s="366"/>
      <c r="TUY403" s="366"/>
      <c r="TUZ403" s="366"/>
      <c r="TVA403" s="366"/>
      <c r="TVB403" s="366"/>
      <c r="TVC403" s="366"/>
      <c r="TVD403" s="366"/>
      <c r="TVE403" s="366"/>
      <c r="TVF403" s="366"/>
      <c r="TVG403" s="366"/>
      <c r="TVH403" s="366"/>
      <c r="TVI403" s="366"/>
      <c r="TVJ403" s="366"/>
      <c r="TVK403" s="366"/>
      <c r="TVL403" s="366"/>
      <c r="TVM403" s="366"/>
      <c r="TVN403" s="366"/>
      <c r="TVO403" s="366"/>
      <c r="TVP403" s="366"/>
      <c r="TVQ403" s="366"/>
      <c r="TVR403" s="366"/>
      <c r="TVS403" s="366"/>
      <c r="TVT403" s="366"/>
      <c r="TVU403" s="366"/>
      <c r="TVV403" s="366"/>
      <c r="TVW403" s="366"/>
      <c r="TVX403" s="366"/>
      <c r="TVY403" s="366"/>
      <c r="TVZ403" s="366"/>
      <c r="TWA403" s="366"/>
      <c r="TWB403" s="366"/>
      <c r="TWC403" s="366"/>
      <c r="TWD403" s="366"/>
      <c r="TWE403" s="366"/>
      <c r="TWF403" s="366"/>
      <c r="TWG403" s="366"/>
      <c r="TWH403" s="366"/>
      <c r="TWI403" s="366"/>
      <c r="TWJ403" s="366"/>
      <c r="TWK403" s="366"/>
      <c r="TWL403" s="366"/>
      <c r="TWM403" s="366"/>
      <c r="TWN403" s="366"/>
      <c r="TWO403" s="366"/>
      <c r="TWP403" s="366"/>
      <c r="TWQ403" s="366"/>
      <c r="TWR403" s="366"/>
      <c r="TWS403" s="366"/>
      <c r="TWT403" s="366"/>
      <c r="TWU403" s="366"/>
      <c r="TWV403" s="366"/>
      <c r="TWW403" s="366"/>
      <c r="TWX403" s="366"/>
      <c r="TWY403" s="366"/>
      <c r="TWZ403" s="366"/>
      <c r="TXA403" s="366"/>
      <c r="TXB403" s="366"/>
      <c r="TXC403" s="366"/>
      <c r="TXD403" s="366"/>
      <c r="TXE403" s="366"/>
      <c r="TXF403" s="366"/>
      <c r="TXG403" s="366"/>
      <c r="TXH403" s="366"/>
      <c r="TXI403" s="366"/>
      <c r="TXJ403" s="366"/>
      <c r="TXK403" s="366"/>
      <c r="TXL403" s="366"/>
      <c r="TXM403" s="366"/>
      <c r="TXN403" s="366"/>
      <c r="TXO403" s="366"/>
      <c r="TXP403" s="366"/>
      <c r="TXQ403" s="366"/>
      <c r="TXR403" s="366"/>
      <c r="TXS403" s="366"/>
      <c r="TXT403" s="366"/>
      <c r="TXU403" s="366"/>
      <c r="TXV403" s="366"/>
      <c r="TXW403" s="366"/>
      <c r="TXX403" s="366"/>
      <c r="TXY403" s="366"/>
      <c r="TXZ403" s="366"/>
      <c r="TYA403" s="366"/>
      <c r="TYB403" s="366"/>
      <c r="TYC403" s="366"/>
      <c r="TYD403" s="366"/>
      <c r="TYE403" s="366"/>
      <c r="TYF403" s="366"/>
      <c r="TYG403" s="366"/>
      <c r="TYH403" s="366"/>
      <c r="TYI403" s="366"/>
      <c r="TYJ403" s="366"/>
      <c r="TYK403" s="366"/>
      <c r="TYL403" s="366"/>
      <c r="TYM403" s="366"/>
      <c r="TYN403" s="366"/>
      <c r="TYO403" s="366"/>
      <c r="TYP403" s="366"/>
      <c r="TYQ403" s="366"/>
      <c r="TYR403" s="366"/>
      <c r="TYS403" s="366"/>
      <c r="TYT403" s="366"/>
      <c r="TYU403" s="366"/>
      <c r="TYV403" s="366"/>
      <c r="TYW403" s="366"/>
      <c r="TYX403" s="366"/>
      <c r="TYY403" s="366"/>
      <c r="TYZ403" s="366"/>
      <c r="TZA403" s="366"/>
      <c r="TZB403" s="366"/>
      <c r="TZC403" s="366"/>
      <c r="TZD403" s="366"/>
      <c r="TZE403" s="366"/>
      <c r="TZF403" s="366"/>
      <c r="TZG403" s="366"/>
      <c r="TZH403" s="366"/>
      <c r="TZI403" s="366"/>
      <c r="TZJ403" s="366"/>
      <c r="TZK403" s="366"/>
      <c r="TZL403" s="366"/>
      <c r="TZM403" s="366"/>
      <c r="TZN403" s="366"/>
      <c r="TZO403" s="366"/>
      <c r="TZP403" s="366"/>
      <c r="TZQ403" s="366"/>
      <c r="TZR403" s="366"/>
      <c r="TZS403" s="366"/>
      <c r="TZT403" s="366"/>
      <c r="TZU403" s="366"/>
      <c r="TZV403" s="366"/>
      <c r="TZW403" s="366"/>
      <c r="TZX403" s="366"/>
      <c r="TZY403" s="366"/>
      <c r="TZZ403" s="366"/>
      <c r="UAA403" s="366"/>
      <c r="UAB403" s="366"/>
      <c r="UAC403" s="366"/>
      <c r="UAD403" s="366"/>
      <c r="UAE403" s="366"/>
      <c r="UAF403" s="366"/>
      <c r="UAG403" s="366"/>
      <c r="UAH403" s="366"/>
      <c r="UAI403" s="366"/>
      <c r="UAJ403" s="366"/>
      <c r="UAK403" s="366"/>
      <c r="UAL403" s="366"/>
      <c r="UAM403" s="366"/>
      <c r="UAN403" s="366"/>
      <c r="UAO403" s="366"/>
      <c r="UAP403" s="366"/>
      <c r="UAQ403" s="366"/>
      <c r="UAR403" s="366"/>
      <c r="UAS403" s="366"/>
      <c r="UAT403" s="366"/>
      <c r="UAU403" s="366"/>
      <c r="UAV403" s="366"/>
      <c r="UAW403" s="366"/>
      <c r="UAX403" s="366"/>
      <c r="UAY403" s="366"/>
      <c r="UAZ403" s="366"/>
      <c r="UBA403" s="366"/>
      <c r="UBB403" s="366"/>
      <c r="UBC403" s="366"/>
      <c r="UBD403" s="366"/>
      <c r="UBE403" s="366"/>
      <c r="UBF403" s="366"/>
      <c r="UBG403" s="366"/>
      <c r="UBH403" s="366"/>
      <c r="UBI403" s="366"/>
      <c r="UBJ403" s="366"/>
      <c r="UBK403" s="366"/>
      <c r="UBL403" s="366"/>
      <c r="UBM403" s="366"/>
      <c r="UBN403" s="366"/>
      <c r="UBO403" s="366"/>
      <c r="UBP403" s="366"/>
      <c r="UBQ403" s="366"/>
      <c r="UBR403" s="366"/>
      <c r="UBS403" s="366"/>
      <c r="UBT403" s="366"/>
      <c r="UBU403" s="366"/>
      <c r="UBV403" s="366"/>
      <c r="UBW403" s="366"/>
      <c r="UBX403" s="366"/>
      <c r="UBY403" s="366"/>
      <c r="UBZ403" s="366"/>
      <c r="UCA403" s="366"/>
      <c r="UCB403" s="366"/>
      <c r="UCC403" s="366"/>
      <c r="UCD403" s="366"/>
      <c r="UCE403" s="366"/>
      <c r="UCF403" s="366"/>
      <c r="UCG403" s="366"/>
      <c r="UCH403" s="366"/>
      <c r="UCI403" s="366"/>
      <c r="UCJ403" s="366"/>
      <c r="UCK403" s="366"/>
      <c r="UCL403" s="366"/>
      <c r="UCM403" s="366"/>
      <c r="UCN403" s="366"/>
      <c r="UCO403" s="366"/>
      <c r="UCP403" s="366"/>
      <c r="UCQ403" s="366"/>
      <c r="UCR403" s="366"/>
      <c r="UCS403" s="366"/>
      <c r="UCT403" s="366"/>
      <c r="UCU403" s="366"/>
      <c r="UCV403" s="366"/>
      <c r="UCW403" s="366"/>
      <c r="UCX403" s="366"/>
      <c r="UCY403" s="366"/>
      <c r="UCZ403" s="366"/>
      <c r="UDA403" s="366"/>
      <c r="UDB403" s="366"/>
      <c r="UDC403" s="366"/>
      <c r="UDD403" s="366"/>
      <c r="UDE403" s="366"/>
      <c r="UDF403" s="366"/>
      <c r="UDG403" s="366"/>
      <c r="UDH403" s="366"/>
      <c r="UDI403" s="366"/>
      <c r="UDJ403" s="366"/>
      <c r="UDK403" s="366"/>
      <c r="UDL403" s="366"/>
      <c r="UDM403" s="366"/>
      <c r="UDN403" s="366"/>
      <c r="UDO403" s="366"/>
      <c r="UDP403" s="366"/>
      <c r="UDQ403" s="366"/>
      <c r="UDR403" s="366"/>
      <c r="UDS403" s="366"/>
      <c r="UDT403" s="366"/>
      <c r="UDU403" s="366"/>
      <c r="UDV403" s="366"/>
      <c r="UDW403" s="366"/>
      <c r="UDX403" s="366"/>
      <c r="UDY403" s="366"/>
      <c r="UDZ403" s="366"/>
      <c r="UEA403" s="366"/>
      <c r="UEB403" s="366"/>
      <c r="UEC403" s="366"/>
      <c r="UED403" s="366"/>
      <c r="UEE403" s="366"/>
      <c r="UEF403" s="366"/>
      <c r="UEG403" s="366"/>
      <c r="UEH403" s="366"/>
      <c r="UEI403" s="366"/>
      <c r="UEJ403" s="366"/>
      <c r="UEK403" s="366"/>
      <c r="UEL403" s="366"/>
      <c r="UEM403" s="366"/>
      <c r="UEN403" s="366"/>
      <c r="UEO403" s="366"/>
      <c r="UEP403" s="366"/>
      <c r="UEQ403" s="366"/>
      <c r="UER403" s="366"/>
      <c r="UES403" s="366"/>
      <c r="UET403" s="366"/>
      <c r="UEU403" s="366"/>
      <c r="UEV403" s="366"/>
      <c r="UEW403" s="366"/>
      <c r="UEX403" s="366"/>
      <c r="UEY403" s="366"/>
      <c r="UEZ403" s="366"/>
      <c r="UFA403" s="366"/>
      <c r="UFB403" s="366"/>
      <c r="UFC403" s="366"/>
      <c r="UFD403" s="366"/>
      <c r="UFE403" s="366"/>
      <c r="UFF403" s="366"/>
      <c r="UFG403" s="366"/>
      <c r="UFH403" s="366"/>
      <c r="UFI403" s="366"/>
      <c r="UFJ403" s="366"/>
      <c r="UFK403" s="366"/>
      <c r="UFL403" s="366"/>
      <c r="UFM403" s="366"/>
      <c r="UFN403" s="366"/>
      <c r="UFO403" s="366"/>
      <c r="UFP403" s="366"/>
      <c r="UFQ403" s="366"/>
      <c r="UFR403" s="366"/>
      <c r="UFS403" s="366"/>
      <c r="UFT403" s="366"/>
      <c r="UFU403" s="366"/>
      <c r="UFV403" s="366"/>
      <c r="UFW403" s="366"/>
      <c r="UFX403" s="366"/>
      <c r="UFY403" s="366"/>
      <c r="UFZ403" s="366"/>
      <c r="UGA403" s="366"/>
      <c r="UGB403" s="366"/>
      <c r="UGC403" s="366"/>
      <c r="UGD403" s="366"/>
      <c r="UGE403" s="366"/>
      <c r="UGF403" s="366"/>
      <c r="UGG403" s="366"/>
      <c r="UGH403" s="366"/>
      <c r="UGI403" s="366"/>
      <c r="UGJ403" s="366"/>
      <c r="UGK403" s="366"/>
      <c r="UGL403" s="366"/>
      <c r="UGM403" s="366"/>
      <c r="UGN403" s="366"/>
      <c r="UGO403" s="366"/>
      <c r="UGP403" s="366"/>
      <c r="UGQ403" s="366"/>
      <c r="UGR403" s="366"/>
      <c r="UGS403" s="366"/>
      <c r="UGT403" s="366"/>
      <c r="UGU403" s="366"/>
      <c r="UGV403" s="366"/>
      <c r="UGW403" s="366"/>
      <c r="UGX403" s="366"/>
      <c r="UGY403" s="366"/>
      <c r="UGZ403" s="366"/>
      <c r="UHA403" s="366"/>
      <c r="UHB403" s="366"/>
      <c r="UHC403" s="366"/>
      <c r="UHD403" s="366"/>
      <c r="UHE403" s="366"/>
      <c r="UHF403" s="366"/>
      <c r="UHG403" s="366"/>
      <c r="UHH403" s="366"/>
      <c r="UHI403" s="366"/>
      <c r="UHJ403" s="366"/>
      <c r="UHK403" s="366"/>
      <c r="UHL403" s="366"/>
      <c r="UHM403" s="366"/>
      <c r="UHN403" s="366"/>
      <c r="UHO403" s="366"/>
      <c r="UHP403" s="366"/>
      <c r="UHQ403" s="366"/>
      <c r="UHR403" s="366"/>
      <c r="UHS403" s="366"/>
      <c r="UHT403" s="366"/>
      <c r="UHU403" s="366"/>
      <c r="UHV403" s="366"/>
      <c r="UHW403" s="366"/>
      <c r="UHX403" s="366"/>
      <c r="UHY403" s="366"/>
      <c r="UHZ403" s="366"/>
      <c r="UIA403" s="366"/>
      <c r="UIB403" s="366"/>
      <c r="UIC403" s="366"/>
      <c r="UID403" s="366"/>
      <c r="UIE403" s="366"/>
      <c r="UIF403" s="366"/>
      <c r="UIG403" s="366"/>
      <c r="UIH403" s="366"/>
      <c r="UII403" s="366"/>
      <c r="UIJ403" s="366"/>
      <c r="UIK403" s="366"/>
      <c r="UIL403" s="366"/>
      <c r="UIM403" s="366"/>
      <c r="UIN403" s="366"/>
      <c r="UIO403" s="366"/>
      <c r="UIP403" s="366"/>
      <c r="UIQ403" s="366"/>
      <c r="UIR403" s="366"/>
      <c r="UIS403" s="366"/>
      <c r="UIT403" s="366"/>
      <c r="UIU403" s="366"/>
      <c r="UIV403" s="366"/>
      <c r="UIW403" s="366"/>
      <c r="UIX403" s="366"/>
      <c r="UIY403" s="366"/>
      <c r="UIZ403" s="366"/>
      <c r="UJA403" s="366"/>
      <c r="UJB403" s="366"/>
      <c r="UJC403" s="366"/>
      <c r="UJD403" s="366"/>
      <c r="UJE403" s="366"/>
      <c r="UJF403" s="366"/>
      <c r="UJG403" s="366"/>
      <c r="UJH403" s="366"/>
      <c r="UJI403" s="366"/>
      <c r="UJJ403" s="366"/>
      <c r="UJK403" s="366"/>
      <c r="UJL403" s="366"/>
      <c r="UJM403" s="366"/>
      <c r="UJN403" s="366"/>
      <c r="UJO403" s="366"/>
      <c r="UJP403" s="366"/>
      <c r="UJQ403" s="366"/>
      <c r="UJR403" s="366"/>
      <c r="UJS403" s="366"/>
      <c r="UJT403" s="366"/>
      <c r="UJU403" s="366"/>
      <c r="UJV403" s="366"/>
      <c r="UJW403" s="366"/>
      <c r="UJX403" s="366"/>
      <c r="UJY403" s="366"/>
      <c r="UJZ403" s="366"/>
      <c r="UKA403" s="366"/>
      <c r="UKB403" s="366"/>
      <c r="UKC403" s="366"/>
      <c r="UKD403" s="366"/>
      <c r="UKE403" s="366"/>
      <c r="UKF403" s="366"/>
      <c r="UKG403" s="366"/>
      <c r="UKH403" s="366"/>
      <c r="UKI403" s="366"/>
      <c r="UKJ403" s="366"/>
      <c r="UKK403" s="366"/>
      <c r="UKL403" s="366"/>
      <c r="UKM403" s="366"/>
      <c r="UKN403" s="366"/>
      <c r="UKO403" s="366"/>
      <c r="UKP403" s="366"/>
      <c r="UKQ403" s="366"/>
      <c r="UKR403" s="366"/>
      <c r="UKS403" s="366"/>
      <c r="UKT403" s="366"/>
      <c r="UKU403" s="366"/>
      <c r="UKV403" s="366"/>
      <c r="UKW403" s="366"/>
      <c r="UKX403" s="366"/>
      <c r="UKY403" s="366"/>
      <c r="UKZ403" s="366"/>
      <c r="ULA403" s="366"/>
      <c r="ULB403" s="366"/>
      <c r="ULC403" s="366"/>
      <c r="ULD403" s="366"/>
      <c r="ULE403" s="366"/>
      <c r="ULF403" s="366"/>
      <c r="ULG403" s="366"/>
      <c r="ULH403" s="366"/>
      <c r="ULI403" s="366"/>
      <c r="ULJ403" s="366"/>
      <c r="ULK403" s="366"/>
      <c r="ULL403" s="366"/>
      <c r="ULM403" s="366"/>
      <c r="ULN403" s="366"/>
      <c r="ULO403" s="366"/>
      <c r="ULP403" s="366"/>
      <c r="ULQ403" s="366"/>
      <c r="ULR403" s="366"/>
      <c r="ULS403" s="366"/>
      <c r="ULT403" s="366"/>
      <c r="ULU403" s="366"/>
      <c r="ULV403" s="366"/>
      <c r="ULW403" s="366"/>
      <c r="ULX403" s="366"/>
      <c r="ULY403" s="366"/>
      <c r="ULZ403" s="366"/>
      <c r="UMA403" s="366"/>
      <c r="UMB403" s="366"/>
      <c r="UMC403" s="366"/>
      <c r="UMD403" s="366"/>
      <c r="UME403" s="366"/>
      <c r="UMF403" s="366"/>
      <c r="UMG403" s="366"/>
      <c r="UMH403" s="366"/>
      <c r="UMI403" s="366"/>
      <c r="UMJ403" s="366"/>
      <c r="UMK403" s="366"/>
      <c r="UML403" s="366"/>
      <c r="UMM403" s="366"/>
      <c r="UMN403" s="366"/>
      <c r="UMO403" s="366"/>
      <c r="UMP403" s="366"/>
      <c r="UMQ403" s="366"/>
      <c r="UMR403" s="366"/>
      <c r="UMS403" s="366"/>
      <c r="UMT403" s="366"/>
      <c r="UMU403" s="366"/>
      <c r="UMV403" s="366"/>
      <c r="UMW403" s="366"/>
      <c r="UMX403" s="366"/>
      <c r="UMY403" s="366"/>
      <c r="UMZ403" s="366"/>
      <c r="UNA403" s="366"/>
      <c r="UNB403" s="366"/>
      <c r="UNC403" s="366"/>
      <c r="UND403" s="366"/>
      <c r="UNE403" s="366"/>
      <c r="UNF403" s="366"/>
      <c r="UNG403" s="366"/>
      <c r="UNH403" s="366"/>
      <c r="UNI403" s="366"/>
      <c r="UNJ403" s="366"/>
      <c r="UNK403" s="366"/>
      <c r="UNL403" s="366"/>
      <c r="UNM403" s="366"/>
      <c r="UNN403" s="366"/>
      <c r="UNO403" s="366"/>
      <c r="UNP403" s="366"/>
      <c r="UNQ403" s="366"/>
      <c r="UNR403" s="366"/>
      <c r="UNS403" s="366"/>
      <c r="UNT403" s="366"/>
      <c r="UNU403" s="366"/>
      <c r="UNV403" s="366"/>
      <c r="UNW403" s="366"/>
      <c r="UNX403" s="366"/>
      <c r="UNY403" s="366"/>
      <c r="UNZ403" s="366"/>
      <c r="UOA403" s="366"/>
      <c r="UOB403" s="366"/>
      <c r="UOC403" s="366"/>
      <c r="UOD403" s="366"/>
      <c r="UOE403" s="366"/>
      <c r="UOF403" s="366"/>
      <c r="UOG403" s="366"/>
      <c r="UOH403" s="366"/>
      <c r="UOI403" s="366"/>
      <c r="UOJ403" s="366"/>
      <c r="UOK403" s="366"/>
      <c r="UOL403" s="366"/>
      <c r="UOM403" s="366"/>
      <c r="UON403" s="366"/>
      <c r="UOO403" s="366"/>
      <c r="UOP403" s="366"/>
      <c r="UOQ403" s="366"/>
      <c r="UOR403" s="366"/>
      <c r="UOS403" s="366"/>
      <c r="UOT403" s="366"/>
      <c r="UOU403" s="366"/>
      <c r="UOV403" s="366"/>
      <c r="UOW403" s="366"/>
      <c r="UOX403" s="366"/>
      <c r="UOY403" s="366"/>
      <c r="UOZ403" s="366"/>
      <c r="UPA403" s="366"/>
      <c r="UPB403" s="366"/>
      <c r="UPC403" s="366"/>
      <c r="UPD403" s="366"/>
      <c r="UPE403" s="366"/>
      <c r="UPF403" s="366"/>
      <c r="UPG403" s="366"/>
      <c r="UPH403" s="366"/>
      <c r="UPI403" s="366"/>
      <c r="UPJ403" s="366"/>
      <c r="UPK403" s="366"/>
      <c r="UPL403" s="366"/>
      <c r="UPM403" s="366"/>
      <c r="UPN403" s="366"/>
      <c r="UPO403" s="366"/>
      <c r="UPP403" s="366"/>
      <c r="UPQ403" s="366"/>
      <c r="UPR403" s="366"/>
      <c r="UPS403" s="366"/>
      <c r="UPT403" s="366"/>
      <c r="UPU403" s="366"/>
      <c r="UPV403" s="366"/>
      <c r="UPW403" s="366"/>
      <c r="UPX403" s="366"/>
      <c r="UPY403" s="366"/>
      <c r="UPZ403" s="366"/>
      <c r="UQA403" s="366"/>
      <c r="UQB403" s="366"/>
      <c r="UQC403" s="366"/>
      <c r="UQD403" s="366"/>
      <c r="UQE403" s="366"/>
      <c r="UQF403" s="366"/>
      <c r="UQG403" s="366"/>
      <c r="UQH403" s="366"/>
      <c r="UQI403" s="366"/>
      <c r="UQJ403" s="366"/>
      <c r="UQK403" s="366"/>
      <c r="UQL403" s="366"/>
      <c r="UQM403" s="366"/>
      <c r="UQN403" s="366"/>
      <c r="UQO403" s="366"/>
      <c r="UQP403" s="366"/>
      <c r="UQQ403" s="366"/>
      <c r="UQR403" s="366"/>
      <c r="UQS403" s="366"/>
      <c r="UQT403" s="366"/>
      <c r="UQU403" s="366"/>
      <c r="UQV403" s="366"/>
      <c r="UQW403" s="366"/>
      <c r="UQX403" s="366"/>
      <c r="UQY403" s="366"/>
      <c r="UQZ403" s="366"/>
      <c r="URA403" s="366"/>
      <c r="URB403" s="366"/>
      <c r="URC403" s="366"/>
      <c r="URD403" s="366"/>
      <c r="URE403" s="366"/>
      <c r="URF403" s="366"/>
      <c r="URG403" s="366"/>
      <c r="URH403" s="366"/>
      <c r="URI403" s="366"/>
      <c r="URJ403" s="366"/>
      <c r="URK403" s="366"/>
      <c r="URL403" s="366"/>
      <c r="URM403" s="366"/>
      <c r="URN403" s="366"/>
      <c r="URO403" s="366"/>
      <c r="URP403" s="366"/>
      <c r="URQ403" s="366"/>
      <c r="URR403" s="366"/>
      <c r="URS403" s="366"/>
      <c r="URT403" s="366"/>
      <c r="URU403" s="366"/>
      <c r="URV403" s="366"/>
      <c r="URW403" s="366"/>
      <c r="URX403" s="366"/>
      <c r="URY403" s="366"/>
      <c r="URZ403" s="366"/>
      <c r="USA403" s="366"/>
      <c r="USB403" s="366"/>
      <c r="USC403" s="366"/>
      <c r="USD403" s="366"/>
      <c r="USE403" s="366"/>
      <c r="USF403" s="366"/>
      <c r="USG403" s="366"/>
      <c r="USH403" s="366"/>
      <c r="USI403" s="366"/>
      <c r="USJ403" s="366"/>
      <c r="USK403" s="366"/>
      <c r="USL403" s="366"/>
      <c r="USM403" s="366"/>
      <c r="USN403" s="366"/>
      <c r="USO403" s="366"/>
      <c r="USP403" s="366"/>
      <c r="USQ403" s="366"/>
      <c r="USR403" s="366"/>
      <c r="USS403" s="366"/>
      <c r="UST403" s="366"/>
      <c r="USU403" s="366"/>
      <c r="USV403" s="366"/>
      <c r="USW403" s="366"/>
      <c r="USX403" s="366"/>
      <c r="USY403" s="366"/>
      <c r="USZ403" s="366"/>
      <c r="UTA403" s="366"/>
      <c r="UTB403" s="366"/>
      <c r="UTC403" s="366"/>
      <c r="UTD403" s="366"/>
      <c r="UTE403" s="366"/>
      <c r="UTF403" s="366"/>
      <c r="UTG403" s="366"/>
      <c r="UTH403" s="366"/>
      <c r="UTI403" s="366"/>
      <c r="UTJ403" s="366"/>
      <c r="UTK403" s="366"/>
      <c r="UTL403" s="366"/>
      <c r="UTM403" s="366"/>
      <c r="UTN403" s="366"/>
      <c r="UTO403" s="366"/>
      <c r="UTP403" s="366"/>
      <c r="UTQ403" s="366"/>
      <c r="UTR403" s="366"/>
      <c r="UTS403" s="366"/>
      <c r="UTT403" s="366"/>
      <c r="UTU403" s="366"/>
      <c r="UTV403" s="366"/>
      <c r="UTW403" s="366"/>
      <c r="UTX403" s="366"/>
      <c r="UTY403" s="366"/>
      <c r="UTZ403" s="366"/>
      <c r="UUA403" s="366"/>
      <c r="UUB403" s="366"/>
      <c r="UUC403" s="366"/>
      <c r="UUD403" s="366"/>
      <c r="UUE403" s="366"/>
      <c r="UUF403" s="366"/>
      <c r="UUG403" s="366"/>
      <c r="UUH403" s="366"/>
      <c r="UUI403" s="366"/>
      <c r="UUJ403" s="366"/>
      <c r="UUK403" s="366"/>
      <c r="UUL403" s="366"/>
      <c r="UUM403" s="366"/>
      <c r="UUN403" s="366"/>
      <c r="UUO403" s="366"/>
      <c r="UUP403" s="366"/>
      <c r="UUQ403" s="366"/>
      <c r="UUR403" s="366"/>
      <c r="UUS403" s="366"/>
      <c r="UUT403" s="366"/>
      <c r="UUU403" s="366"/>
      <c r="UUV403" s="366"/>
      <c r="UUW403" s="366"/>
      <c r="UUX403" s="366"/>
      <c r="UUY403" s="366"/>
      <c r="UUZ403" s="366"/>
      <c r="UVA403" s="366"/>
      <c r="UVB403" s="366"/>
      <c r="UVC403" s="366"/>
      <c r="UVD403" s="366"/>
      <c r="UVE403" s="366"/>
      <c r="UVF403" s="366"/>
      <c r="UVG403" s="366"/>
      <c r="UVH403" s="366"/>
      <c r="UVI403" s="366"/>
      <c r="UVJ403" s="366"/>
      <c r="UVK403" s="366"/>
      <c r="UVL403" s="366"/>
      <c r="UVM403" s="366"/>
      <c r="UVN403" s="366"/>
      <c r="UVO403" s="366"/>
      <c r="UVP403" s="366"/>
      <c r="UVQ403" s="366"/>
      <c r="UVR403" s="366"/>
      <c r="UVS403" s="366"/>
      <c r="UVT403" s="366"/>
      <c r="UVU403" s="366"/>
      <c r="UVV403" s="366"/>
      <c r="UVW403" s="366"/>
      <c r="UVX403" s="366"/>
      <c r="UVY403" s="366"/>
      <c r="UVZ403" s="366"/>
      <c r="UWA403" s="366"/>
      <c r="UWB403" s="366"/>
      <c r="UWC403" s="366"/>
      <c r="UWD403" s="366"/>
      <c r="UWE403" s="366"/>
      <c r="UWF403" s="366"/>
      <c r="UWG403" s="366"/>
      <c r="UWH403" s="366"/>
      <c r="UWI403" s="366"/>
      <c r="UWJ403" s="366"/>
      <c r="UWK403" s="366"/>
      <c r="UWL403" s="366"/>
      <c r="UWM403" s="366"/>
      <c r="UWN403" s="366"/>
      <c r="UWO403" s="366"/>
      <c r="UWP403" s="366"/>
      <c r="UWQ403" s="366"/>
      <c r="UWR403" s="366"/>
      <c r="UWS403" s="366"/>
      <c r="UWT403" s="366"/>
      <c r="UWU403" s="366"/>
      <c r="UWV403" s="366"/>
      <c r="UWW403" s="366"/>
      <c r="UWX403" s="366"/>
      <c r="UWY403" s="366"/>
      <c r="UWZ403" s="366"/>
      <c r="UXA403" s="366"/>
      <c r="UXB403" s="366"/>
      <c r="UXC403" s="366"/>
      <c r="UXD403" s="366"/>
      <c r="UXE403" s="366"/>
      <c r="UXF403" s="366"/>
      <c r="UXG403" s="366"/>
      <c r="UXH403" s="366"/>
      <c r="UXI403" s="366"/>
      <c r="UXJ403" s="366"/>
      <c r="UXK403" s="366"/>
      <c r="UXL403" s="366"/>
      <c r="UXM403" s="366"/>
      <c r="UXN403" s="366"/>
      <c r="UXO403" s="366"/>
      <c r="UXP403" s="366"/>
      <c r="UXQ403" s="366"/>
      <c r="UXR403" s="366"/>
      <c r="UXS403" s="366"/>
      <c r="UXT403" s="366"/>
      <c r="UXU403" s="366"/>
      <c r="UXV403" s="366"/>
      <c r="UXW403" s="366"/>
      <c r="UXX403" s="366"/>
      <c r="UXY403" s="366"/>
      <c r="UXZ403" s="366"/>
      <c r="UYA403" s="366"/>
      <c r="UYB403" s="366"/>
      <c r="UYC403" s="366"/>
      <c r="UYD403" s="366"/>
      <c r="UYE403" s="366"/>
      <c r="UYF403" s="366"/>
      <c r="UYG403" s="366"/>
      <c r="UYH403" s="366"/>
      <c r="UYI403" s="366"/>
      <c r="UYJ403" s="366"/>
      <c r="UYK403" s="366"/>
      <c r="UYL403" s="366"/>
      <c r="UYM403" s="366"/>
      <c r="UYN403" s="366"/>
      <c r="UYO403" s="366"/>
      <c r="UYP403" s="366"/>
      <c r="UYQ403" s="366"/>
      <c r="UYR403" s="366"/>
      <c r="UYS403" s="366"/>
      <c r="UYT403" s="366"/>
      <c r="UYU403" s="366"/>
      <c r="UYV403" s="366"/>
      <c r="UYW403" s="366"/>
      <c r="UYX403" s="366"/>
      <c r="UYY403" s="366"/>
      <c r="UYZ403" s="366"/>
      <c r="UZA403" s="366"/>
      <c r="UZB403" s="366"/>
      <c r="UZC403" s="366"/>
      <c r="UZD403" s="366"/>
      <c r="UZE403" s="366"/>
      <c r="UZF403" s="366"/>
      <c r="UZG403" s="366"/>
      <c r="UZH403" s="366"/>
      <c r="UZI403" s="366"/>
      <c r="UZJ403" s="366"/>
      <c r="UZK403" s="366"/>
      <c r="UZL403" s="366"/>
      <c r="UZM403" s="366"/>
      <c r="UZN403" s="366"/>
      <c r="UZO403" s="366"/>
      <c r="UZP403" s="366"/>
      <c r="UZQ403" s="366"/>
      <c r="UZR403" s="366"/>
      <c r="UZS403" s="366"/>
      <c r="UZT403" s="366"/>
      <c r="UZU403" s="366"/>
      <c r="UZV403" s="366"/>
      <c r="UZW403" s="366"/>
      <c r="UZX403" s="366"/>
      <c r="UZY403" s="366"/>
      <c r="UZZ403" s="366"/>
      <c r="VAA403" s="366"/>
      <c r="VAB403" s="366"/>
      <c r="VAC403" s="366"/>
      <c r="VAD403" s="366"/>
      <c r="VAE403" s="366"/>
      <c r="VAF403" s="366"/>
      <c r="VAG403" s="366"/>
      <c r="VAH403" s="366"/>
      <c r="VAI403" s="366"/>
      <c r="VAJ403" s="366"/>
      <c r="VAK403" s="366"/>
      <c r="VAL403" s="366"/>
      <c r="VAM403" s="366"/>
      <c r="VAN403" s="366"/>
      <c r="VAO403" s="366"/>
      <c r="VAP403" s="366"/>
      <c r="VAQ403" s="366"/>
      <c r="VAR403" s="366"/>
      <c r="VAS403" s="366"/>
      <c r="VAT403" s="366"/>
      <c r="VAU403" s="366"/>
      <c r="VAV403" s="366"/>
      <c r="VAW403" s="366"/>
      <c r="VAX403" s="366"/>
      <c r="VAY403" s="366"/>
      <c r="VAZ403" s="366"/>
      <c r="VBA403" s="366"/>
      <c r="VBB403" s="366"/>
      <c r="VBC403" s="366"/>
      <c r="VBD403" s="366"/>
      <c r="VBE403" s="366"/>
      <c r="VBF403" s="366"/>
      <c r="VBG403" s="366"/>
      <c r="VBH403" s="366"/>
      <c r="VBI403" s="366"/>
      <c r="VBJ403" s="366"/>
      <c r="VBK403" s="366"/>
      <c r="VBL403" s="366"/>
      <c r="VBM403" s="366"/>
      <c r="VBN403" s="366"/>
      <c r="VBO403" s="366"/>
      <c r="VBP403" s="366"/>
      <c r="VBQ403" s="366"/>
      <c r="VBR403" s="366"/>
      <c r="VBS403" s="366"/>
      <c r="VBT403" s="366"/>
      <c r="VBU403" s="366"/>
      <c r="VBV403" s="366"/>
      <c r="VBW403" s="366"/>
      <c r="VBX403" s="366"/>
      <c r="VBY403" s="366"/>
      <c r="VBZ403" s="366"/>
      <c r="VCA403" s="366"/>
      <c r="VCB403" s="366"/>
      <c r="VCC403" s="366"/>
      <c r="VCD403" s="366"/>
      <c r="VCE403" s="366"/>
      <c r="VCF403" s="366"/>
      <c r="VCG403" s="366"/>
      <c r="VCH403" s="366"/>
      <c r="VCI403" s="366"/>
      <c r="VCJ403" s="366"/>
      <c r="VCK403" s="366"/>
      <c r="VCL403" s="366"/>
      <c r="VCM403" s="366"/>
      <c r="VCN403" s="366"/>
      <c r="VCO403" s="366"/>
      <c r="VCP403" s="366"/>
      <c r="VCQ403" s="366"/>
      <c r="VCR403" s="366"/>
      <c r="VCS403" s="366"/>
      <c r="VCT403" s="366"/>
      <c r="VCU403" s="366"/>
      <c r="VCV403" s="366"/>
      <c r="VCW403" s="366"/>
      <c r="VCX403" s="366"/>
      <c r="VCY403" s="366"/>
      <c r="VCZ403" s="366"/>
      <c r="VDA403" s="366"/>
      <c r="VDB403" s="366"/>
      <c r="VDC403" s="366"/>
      <c r="VDD403" s="366"/>
      <c r="VDE403" s="366"/>
      <c r="VDF403" s="366"/>
      <c r="VDG403" s="366"/>
      <c r="VDH403" s="366"/>
      <c r="VDI403" s="366"/>
      <c r="VDJ403" s="366"/>
      <c r="VDK403" s="366"/>
      <c r="VDL403" s="366"/>
      <c r="VDM403" s="366"/>
      <c r="VDN403" s="366"/>
      <c r="VDO403" s="366"/>
      <c r="VDP403" s="366"/>
      <c r="VDQ403" s="366"/>
      <c r="VDR403" s="366"/>
      <c r="VDS403" s="366"/>
      <c r="VDT403" s="366"/>
      <c r="VDU403" s="366"/>
      <c r="VDV403" s="366"/>
      <c r="VDW403" s="366"/>
      <c r="VDX403" s="366"/>
      <c r="VDY403" s="366"/>
      <c r="VDZ403" s="366"/>
      <c r="VEA403" s="366"/>
      <c r="VEB403" s="366"/>
      <c r="VEC403" s="366"/>
      <c r="VED403" s="366"/>
      <c r="VEE403" s="366"/>
      <c r="VEF403" s="366"/>
      <c r="VEG403" s="366"/>
      <c r="VEH403" s="366"/>
      <c r="VEI403" s="366"/>
      <c r="VEJ403" s="366"/>
      <c r="VEK403" s="366"/>
      <c r="VEL403" s="366"/>
      <c r="VEM403" s="366"/>
      <c r="VEN403" s="366"/>
      <c r="VEO403" s="366"/>
      <c r="VEP403" s="366"/>
      <c r="VEQ403" s="366"/>
      <c r="VER403" s="366"/>
      <c r="VES403" s="366"/>
      <c r="VET403" s="366"/>
      <c r="VEU403" s="366"/>
      <c r="VEV403" s="366"/>
      <c r="VEW403" s="366"/>
      <c r="VEX403" s="366"/>
      <c r="VEY403" s="366"/>
      <c r="VEZ403" s="366"/>
      <c r="VFA403" s="366"/>
      <c r="VFB403" s="366"/>
      <c r="VFC403" s="366"/>
      <c r="VFD403" s="366"/>
      <c r="VFE403" s="366"/>
      <c r="VFF403" s="366"/>
      <c r="VFG403" s="366"/>
      <c r="VFH403" s="366"/>
      <c r="VFI403" s="366"/>
      <c r="VFJ403" s="366"/>
      <c r="VFK403" s="366"/>
      <c r="VFL403" s="366"/>
      <c r="VFM403" s="366"/>
      <c r="VFN403" s="366"/>
      <c r="VFO403" s="366"/>
      <c r="VFP403" s="366"/>
      <c r="VFQ403" s="366"/>
      <c r="VFR403" s="366"/>
      <c r="VFS403" s="366"/>
      <c r="VFT403" s="366"/>
      <c r="VFU403" s="366"/>
      <c r="VFV403" s="366"/>
      <c r="VFW403" s="366"/>
      <c r="VFX403" s="366"/>
      <c r="VFY403" s="366"/>
      <c r="VFZ403" s="366"/>
      <c r="VGA403" s="366"/>
      <c r="VGB403" s="366"/>
      <c r="VGC403" s="366"/>
      <c r="VGD403" s="366"/>
      <c r="VGE403" s="366"/>
      <c r="VGF403" s="366"/>
      <c r="VGG403" s="366"/>
      <c r="VGH403" s="366"/>
      <c r="VGI403" s="366"/>
      <c r="VGJ403" s="366"/>
      <c r="VGK403" s="366"/>
      <c r="VGL403" s="366"/>
      <c r="VGM403" s="366"/>
      <c r="VGN403" s="366"/>
      <c r="VGO403" s="366"/>
      <c r="VGP403" s="366"/>
      <c r="VGQ403" s="366"/>
      <c r="VGR403" s="366"/>
      <c r="VGS403" s="366"/>
      <c r="VGT403" s="366"/>
      <c r="VGU403" s="366"/>
      <c r="VGV403" s="366"/>
      <c r="VGW403" s="366"/>
      <c r="VGX403" s="366"/>
      <c r="VGY403" s="366"/>
      <c r="VGZ403" s="366"/>
      <c r="VHA403" s="366"/>
      <c r="VHB403" s="366"/>
      <c r="VHC403" s="366"/>
      <c r="VHD403" s="366"/>
      <c r="VHE403" s="366"/>
      <c r="VHF403" s="366"/>
      <c r="VHG403" s="366"/>
      <c r="VHH403" s="366"/>
      <c r="VHI403" s="366"/>
      <c r="VHJ403" s="366"/>
      <c r="VHK403" s="366"/>
      <c r="VHL403" s="366"/>
      <c r="VHM403" s="366"/>
      <c r="VHN403" s="366"/>
      <c r="VHO403" s="366"/>
      <c r="VHP403" s="366"/>
      <c r="VHQ403" s="366"/>
      <c r="VHR403" s="366"/>
      <c r="VHS403" s="366"/>
      <c r="VHT403" s="366"/>
      <c r="VHU403" s="366"/>
      <c r="VHV403" s="366"/>
      <c r="VHW403" s="366"/>
      <c r="VHX403" s="366"/>
      <c r="VHY403" s="366"/>
      <c r="VHZ403" s="366"/>
      <c r="VIA403" s="366"/>
      <c r="VIB403" s="366"/>
      <c r="VIC403" s="366"/>
      <c r="VID403" s="366"/>
      <c r="VIE403" s="366"/>
      <c r="VIF403" s="366"/>
      <c r="VIG403" s="366"/>
      <c r="VIH403" s="366"/>
      <c r="VII403" s="366"/>
      <c r="VIJ403" s="366"/>
      <c r="VIK403" s="366"/>
      <c r="VIL403" s="366"/>
      <c r="VIM403" s="366"/>
      <c r="VIN403" s="366"/>
      <c r="VIO403" s="366"/>
      <c r="VIP403" s="366"/>
      <c r="VIQ403" s="366"/>
      <c r="VIR403" s="366"/>
      <c r="VIS403" s="366"/>
      <c r="VIT403" s="366"/>
      <c r="VIU403" s="366"/>
      <c r="VIV403" s="366"/>
      <c r="VIW403" s="366"/>
      <c r="VIX403" s="366"/>
      <c r="VIY403" s="366"/>
      <c r="VIZ403" s="366"/>
      <c r="VJA403" s="366"/>
      <c r="VJB403" s="366"/>
      <c r="VJC403" s="366"/>
      <c r="VJD403" s="366"/>
      <c r="VJE403" s="366"/>
      <c r="VJF403" s="366"/>
      <c r="VJG403" s="366"/>
      <c r="VJH403" s="366"/>
      <c r="VJI403" s="366"/>
      <c r="VJJ403" s="366"/>
      <c r="VJK403" s="366"/>
      <c r="VJL403" s="366"/>
      <c r="VJM403" s="366"/>
      <c r="VJN403" s="366"/>
      <c r="VJO403" s="366"/>
      <c r="VJP403" s="366"/>
      <c r="VJQ403" s="366"/>
      <c r="VJR403" s="366"/>
      <c r="VJS403" s="366"/>
      <c r="VJT403" s="366"/>
      <c r="VJU403" s="366"/>
      <c r="VJV403" s="366"/>
      <c r="VJW403" s="366"/>
      <c r="VJX403" s="366"/>
      <c r="VJY403" s="366"/>
      <c r="VJZ403" s="366"/>
      <c r="VKA403" s="366"/>
      <c r="VKB403" s="366"/>
      <c r="VKC403" s="366"/>
      <c r="VKD403" s="366"/>
      <c r="VKE403" s="366"/>
      <c r="VKF403" s="366"/>
      <c r="VKG403" s="366"/>
      <c r="VKH403" s="366"/>
      <c r="VKI403" s="366"/>
      <c r="VKJ403" s="366"/>
      <c r="VKK403" s="366"/>
      <c r="VKL403" s="366"/>
      <c r="VKM403" s="366"/>
      <c r="VKN403" s="366"/>
      <c r="VKO403" s="366"/>
      <c r="VKP403" s="366"/>
      <c r="VKQ403" s="366"/>
      <c r="VKR403" s="366"/>
      <c r="VKS403" s="366"/>
      <c r="VKT403" s="366"/>
      <c r="VKU403" s="366"/>
      <c r="VKV403" s="366"/>
      <c r="VKW403" s="366"/>
      <c r="VKX403" s="366"/>
      <c r="VKY403" s="366"/>
      <c r="VKZ403" s="366"/>
      <c r="VLA403" s="366"/>
      <c r="VLB403" s="366"/>
      <c r="VLC403" s="366"/>
      <c r="VLD403" s="366"/>
      <c r="VLE403" s="366"/>
      <c r="VLF403" s="366"/>
      <c r="VLG403" s="366"/>
      <c r="VLH403" s="366"/>
      <c r="VLI403" s="366"/>
      <c r="VLJ403" s="366"/>
      <c r="VLK403" s="366"/>
      <c r="VLL403" s="366"/>
      <c r="VLM403" s="366"/>
      <c r="VLN403" s="366"/>
      <c r="VLO403" s="366"/>
      <c r="VLP403" s="366"/>
      <c r="VLQ403" s="366"/>
      <c r="VLR403" s="366"/>
      <c r="VLS403" s="366"/>
      <c r="VLT403" s="366"/>
      <c r="VLU403" s="366"/>
      <c r="VLV403" s="366"/>
      <c r="VLW403" s="366"/>
      <c r="VLX403" s="366"/>
      <c r="VLY403" s="366"/>
      <c r="VLZ403" s="366"/>
      <c r="VMA403" s="366"/>
      <c r="VMB403" s="366"/>
      <c r="VMC403" s="366"/>
      <c r="VMD403" s="366"/>
      <c r="VME403" s="366"/>
      <c r="VMF403" s="366"/>
      <c r="VMG403" s="366"/>
      <c r="VMH403" s="366"/>
      <c r="VMI403" s="366"/>
      <c r="VMJ403" s="366"/>
      <c r="VMK403" s="366"/>
      <c r="VML403" s="366"/>
      <c r="VMM403" s="366"/>
      <c r="VMN403" s="366"/>
      <c r="VMO403" s="366"/>
      <c r="VMP403" s="366"/>
      <c r="VMQ403" s="366"/>
      <c r="VMR403" s="366"/>
      <c r="VMS403" s="366"/>
      <c r="VMT403" s="366"/>
      <c r="VMU403" s="366"/>
      <c r="VMV403" s="366"/>
      <c r="VMW403" s="366"/>
      <c r="VMX403" s="366"/>
      <c r="VMY403" s="366"/>
      <c r="VMZ403" s="366"/>
      <c r="VNA403" s="366"/>
      <c r="VNB403" s="366"/>
      <c r="VNC403" s="366"/>
      <c r="VND403" s="366"/>
      <c r="VNE403" s="366"/>
      <c r="VNF403" s="366"/>
      <c r="VNG403" s="366"/>
      <c r="VNH403" s="366"/>
      <c r="VNI403" s="366"/>
      <c r="VNJ403" s="366"/>
      <c r="VNK403" s="366"/>
      <c r="VNL403" s="366"/>
      <c r="VNM403" s="366"/>
      <c r="VNN403" s="366"/>
      <c r="VNO403" s="366"/>
      <c r="VNP403" s="366"/>
      <c r="VNQ403" s="366"/>
      <c r="VNR403" s="366"/>
      <c r="VNS403" s="366"/>
      <c r="VNT403" s="366"/>
      <c r="VNU403" s="366"/>
      <c r="VNV403" s="366"/>
      <c r="VNW403" s="366"/>
      <c r="VNX403" s="366"/>
      <c r="VNY403" s="366"/>
      <c r="VNZ403" s="366"/>
      <c r="VOA403" s="366"/>
      <c r="VOB403" s="366"/>
      <c r="VOC403" s="366"/>
      <c r="VOD403" s="366"/>
      <c r="VOE403" s="366"/>
      <c r="VOF403" s="366"/>
      <c r="VOG403" s="366"/>
      <c r="VOH403" s="366"/>
      <c r="VOI403" s="366"/>
      <c r="VOJ403" s="366"/>
      <c r="VOK403" s="366"/>
      <c r="VOL403" s="366"/>
      <c r="VOM403" s="366"/>
      <c r="VON403" s="366"/>
      <c r="VOO403" s="366"/>
      <c r="VOP403" s="366"/>
      <c r="VOQ403" s="366"/>
      <c r="VOR403" s="366"/>
      <c r="VOS403" s="366"/>
      <c r="VOT403" s="366"/>
      <c r="VOU403" s="366"/>
      <c r="VOV403" s="366"/>
      <c r="VOW403" s="366"/>
      <c r="VOX403" s="366"/>
      <c r="VOY403" s="366"/>
      <c r="VOZ403" s="366"/>
      <c r="VPA403" s="366"/>
      <c r="VPB403" s="366"/>
      <c r="VPC403" s="366"/>
      <c r="VPD403" s="366"/>
      <c r="VPE403" s="366"/>
      <c r="VPF403" s="366"/>
      <c r="VPG403" s="366"/>
      <c r="VPH403" s="366"/>
      <c r="VPI403" s="366"/>
      <c r="VPJ403" s="366"/>
      <c r="VPK403" s="366"/>
      <c r="VPL403" s="366"/>
      <c r="VPM403" s="366"/>
      <c r="VPN403" s="366"/>
      <c r="VPO403" s="366"/>
      <c r="VPP403" s="366"/>
      <c r="VPQ403" s="366"/>
      <c r="VPR403" s="366"/>
      <c r="VPS403" s="366"/>
      <c r="VPT403" s="366"/>
      <c r="VPU403" s="366"/>
      <c r="VPV403" s="366"/>
      <c r="VPW403" s="366"/>
      <c r="VPX403" s="366"/>
      <c r="VPY403" s="366"/>
      <c r="VPZ403" s="366"/>
      <c r="VQA403" s="366"/>
      <c r="VQB403" s="366"/>
      <c r="VQC403" s="366"/>
      <c r="VQD403" s="366"/>
      <c r="VQE403" s="366"/>
      <c r="VQF403" s="366"/>
      <c r="VQG403" s="366"/>
      <c r="VQH403" s="366"/>
      <c r="VQI403" s="366"/>
      <c r="VQJ403" s="366"/>
      <c r="VQK403" s="366"/>
      <c r="VQL403" s="366"/>
      <c r="VQM403" s="366"/>
      <c r="VQN403" s="366"/>
      <c r="VQO403" s="366"/>
      <c r="VQP403" s="366"/>
      <c r="VQQ403" s="366"/>
      <c r="VQR403" s="366"/>
      <c r="VQS403" s="366"/>
      <c r="VQT403" s="366"/>
      <c r="VQU403" s="366"/>
      <c r="VQV403" s="366"/>
      <c r="VQW403" s="366"/>
      <c r="VQX403" s="366"/>
      <c r="VQY403" s="366"/>
      <c r="VQZ403" s="366"/>
      <c r="VRA403" s="366"/>
      <c r="VRB403" s="366"/>
      <c r="VRC403" s="366"/>
      <c r="VRD403" s="366"/>
      <c r="VRE403" s="366"/>
      <c r="VRF403" s="366"/>
      <c r="VRG403" s="366"/>
      <c r="VRH403" s="366"/>
      <c r="VRI403" s="366"/>
      <c r="VRJ403" s="366"/>
      <c r="VRK403" s="366"/>
      <c r="VRL403" s="366"/>
      <c r="VRM403" s="366"/>
      <c r="VRN403" s="366"/>
      <c r="VRO403" s="366"/>
      <c r="VRP403" s="366"/>
      <c r="VRQ403" s="366"/>
      <c r="VRR403" s="366"/>
      <c r="VRS403" s="366"/>
      <c r="VRT403" s="366"/>
      <c r="VRU403" s="366"/>
      <c r="VRV403" s="366"/>
      <c r="VRW403" s="366"/>
      <c r="VRX403" s="366"/>
      <c r="VRY403" s="366"/>
      <c r="VRZ403" s="366"/>
      <c r="VSA403" s="366"/>
      <c r="VSB403" s="366"/>
      <c r="VSC403" s="366"/>
      <c r="VSD403" s="366"/>
      <c r="VSE403" s="366"/>
      <c r="VSF403" s="366"/>
      <c r="VSG403" s="366"/>
      <c r="VSH403" s="366"/>
      <c r="VSI403" s="366"/>
      <c r="VSJ403" s="366"/>
      <c r="VSK403" s="366"/>
      <c r="VSL403" s="366"/>
      <c r="VSM403" s="366"/>
      <c r="VSN403" s="366"/>
      <c r="VSO403" s="366"/>
      <c r="VSP403" s="366"/>
      <c r="VSQ403" s="366"/>
      <c r="VSR403" s="366"/>
      <c r="VSS403" s="366"/>
      <c r="VST403" s="366"/>
      <c r="VSU403" s="366"/>
      <c r="VSV403" s="366"/>
      <c r="VSW403" s="366"/>
      <c r="VSX403" s="366"/>
      <c r="VSY403" s="366"/>
      <c r="VSZ403" s="366"/>
      <c r="VTA403" s="366"/>
      <c r="VTB403" s="366"/>
      <c r="VTC403" s="366"/>
      <c r="VTD403" s="366"/>
      <c r="VTE403" s="366"/>
      <c r="VTF403" s="366"/>
      <c r="VTG403" s="366"/>
      <c r="VTH403" s="366"/>
      <c r="VTI403" s="366"/>
      <c r="VTJ403" s="366"/>
      <c r="VTK403" s="366"/>
      <c r="VTL403" s="366"/>
      <c r="VTM403" s="366"/>
      <c r="VTN403" s="366"/>
      <c r="VTO403" s="366"/>
      <c r="VTP403" s="366"/>
      <c r="VTQ403" s="366"/>
      <c r="VTR403" s="366"/>
      <c r="VTS403" s="366"/>
      <c r="VTT403" s="366"/>
      <c r="VTU403" s="366"/>
      <c r="VTV403" s="366"/>
      <c r="VTW403" s="366"/>
      <c r="VTX403" s="366"/>
      <c r="VTY403" s="366"/>
      <c r="VTZ403" s="366"/>
      <c r="VUA403" s="366"/>
      <c r="VUB403" s="366"/>
      <c r="VUC403" s="366"/>
      <c r="VUD403" s="366"/>
      <c r="VUE403" s="366"/>
      <c r="VUF403" s="366"/>
      <c r="VUG403" s="366"/>
      <c r="VUH403" s="366"/>
      <c r="VUI403" s="366"/>
      <c r="VUJ403" s="366"/>
      <c r="VUK403" s="366"/>
      <c r="VUL403" s="366"/>
      <c r="VUM403" s="366"/>
      <c r="VUN403" s="366"/>
      <c r="VUO403" s="366"/>
      <c r="VUP403" s="366"/>
      <c r="VUQ403" s="366"/>
      <c r="VUR403" s="366"/>
      <c r="VUS403" s="366"/>
      <c r="VUT403" s="366"/>
      <c r="VUU403" s="366"/>
      <c r="VUV403" s="366"/>
      <c r="VUW403" s="366"/>
      <c r="VUX403" s="366"/>
      <c r="VUY403" s="366"/>
      <c r="VUZ403" s="366"/>
      <c r="VVA403" s="366"/>
      <c r="VVB403" s="366"/>
      <c r="VVC403" s="366"/>
      <c r="VVD403" s="366"/>
      <c r="VVE403" s="366"/>
      <c r="VVF403" s="366"/>
      <c r="VVG403" s="366"/>
      <c r="VVH403" s="366"/>
      <c r="VVI403" s="366"/>
      <c r="VVJ403" s="366"/>
      <c r="VVK403" s="366"/>
      <c r="VVL403" s="366"/>
      <c r="VVM403" s="366"/>
      <c r="VVN403" s="366"/>
      <c r="VVO403" s="366"/>
      <c r="VVP403" s="366"/>
      <c r="VVQ403" s="366"/>
      <c r="VVR403" s="366"/>
      <c r="VVS403" s="366"/>
      <c r="VVT403" s="366"/>
      <c r="VVU403" s="366"/>
      <c r="VVV403" s="366"/>
      <c r="VVW403" s="366"/>
      <c r="VVX403" s="366"/>
      <c r="VVY403" s="366"/>
      <c r="VVZ403" s="366"/>
      <c r="VWA403" s="366"/>
      <c r="VWB403" s="366"/>
      <c r="VWC403" s="366"/>
      <c r="VWD403" s="366"/>
      <c r="VWE403" s="366"/>
      <c r="VWF403" s="366"/>
      <c r="VWG403" s="366"/>
      <c r="VWH403" s="366"/>
      <c r="VWI403" s="366"/>
      <c r="VWJ403" s="366"/>
      <c r="VWK403" s="366"/>
      <c r="VWL403" s="366"/>
      <c r="VWM403" s="366"/>
      <c r="VWN403" s="366"/>
      <c r="VWO403" s="366"/>
      <c r="VWP403" s="366"/>
      <c r="VWQ403" s="366"/>
      <c r="VWR403" s="366"/>
      <c r="VWS403" s="366"/>
      <c r="VWT403" s="366"/>
      <c r="VWU403" s="366"/>
      <c r="VWV403" s="366"/>
      <c r="VWW403" s="366"/>
      <c r="VWX403" s="366"/>
      <c r="VWY403" s="366"/>
      <c r="VWZ403" s="366"/>
      <c r="VXA403" s="366"/>
      <c r="VXB403" s="366"/>
      <c r="VXC403" s="366"/>
      <c r="VXD403" s="366"/>
      <c r="VXE403" s="366"/>
      <c r="VXF403" s="366"/>
      <c r="VXG403" s="366"/>
      <c r="VXH403" s="366"/>
      <c r="VXI403" s="366"/>
      <c r="VXJ403" s="366"/>
      <c r="VXK403" s="366"/>
      <c r="VXL403" s="366"/>
      <c r="VXM403" s="366"/>
      <c r="VXN403" s="366"/>
      <c r="VXO403" s="366"/>
      <c r="VXP403" s="366"/>
      <c r="VXQ403" s="366"/>
      <c r="VXR403" s="366"/>
      <c r="VXS403" s="366"/>
      <c r="VXT403" s="366"/>
      <c r="VXU403" s="366"/>
      <c r="VXV403" s="366"/>
      <c r="VXW403" s="366"/>
      <c r="VXX403" s="366"/>
      <c r="VXY403" s="366"/>
      <c r="VXZ403" s="366"/>
      <c r="VYA403" s="366"/>
      <c r="VYB403" s="366"/>
      <c r="VYC403" s="366"/>
      <c r="VYD403" s="366"/>
      <c r="VYE403" s="366"/>
      <c r="VYF403" s="366"/>
      <c r="VYG403" s="366"/>
      <c r="VYH403" s="366"/>
      <c r="VYI403" s="366"/>
      <c r="VYJ403" s="366"/>
      <c r="VYK403" s="366"/>
      <c r="VYL403" s="366"/>
      <c r="VYM403" s="366"/>
      <c r="VYN403" s="366"/>
      <c r="VYO403" s="366"/>
      <c r="VYP403" s="366"/>
      <c r="VYQ403" s="366"/>
      <c r="VYR403" s="366"/>
      <c r="VYS403" s="366"/>
      <c r="VYT403" s="366"/>
      <c r="VYU403" s="366"/>
      <c r="VYV403" s="366"/>
      <c r="VYW403" s="366"/>
      <c r="VYX403" s="366"/>
      <c r="VYY403" s="366"/>
      <c r="VYZ403" s="366"/>
      <c r="VZA403" s="366"/>
      <c r="VZB403" s="366"/>
      <c r="VZC403" s="366"/>
      <c r="VZD403" s="366"/>
      <c r="VZE403" s="366"/>
      <c r="VZF403" s="366"/>
      <c r="VZG403" s="366"/>
      <c r="VZH403" s="366"/>
      <c r="VZI403" s="366"/>
      <c r="VZJ403" s="366"/>
      <c r="VZK403" s="366"/>
      <c r="VZL403" s="366"/>
      <c r="VZM403" s="366"/>
      <c r="VZN403" s="366"/>
      <c r="VZO403" s="366"/>
      <c r="VZP403" s="366"/>
      <c r="VZQ403" s="366"/>
      <c r="VZR403" s="366"/>
      <c r="VZS403" s="366"/>
      <c r="VZT403" s="366"/>
      <c r="VZU403" s="366"/>
      <c r="VZV403" s="366"/>
      <c r="VZW403" s="366"/>
      <c r="VZX403" s="366"/>
      <c r="VZY403" s="366"/>
      <c r="VZZ403" s="366"/>
      <c r="WAA403" s="366"/>
      <c r="WAB403" s="366"/>
      <c r="WAC403" s="366"/>
      <c r="WAD403" s="366"/>
      <c r="WAE403" s="366"/>
      <c r="WAF403" s="366"/>
      <c r="WAG403" s="366"/>
      <c r="WAH403" s="366"/>
      <c r="WAI403" s="366"/>
      <c r="WAJ403" s="366"/>
      <c r="WAK403" s="366"/>
      <c r="WAL403" s="366"/>
      <c r="WAM403" s="366"/>
      <c r="WAN403" s="366"/>
      <c r="WAO403" s="366"/>
      <c r="WAP403" s="366"/>
      <c r="WAQ403" s="366"/>
      <c r="WAR403" s="366"/>
      <c r="WAS403" s="366"/>
      <c r="WAT403" s="366"/>
      <c r="WAU403" s="366"/>
      <c r="WAV403" s="366"/>
      <c r="WAW403" s="366"/>
      <c r="WAX403" s="366"/>
      <c r="WAY403" s="366"/>
      <c r="WAZ403" s="366"/>
      <c r="WBA403" s="366"/>
      <c r="WBB403" s="366"/>
      <c r="WBC403" s="366"/>
      <c r="WBD403" s="366"/>
      <c r="WBE403" s="366"/>
      <c r="WBF403" s="366"/>
      <c r="WBG403" s="366"/>
      <c r="WBH403" s="366"/>
      <c r="WBI403" s="366"/>
      <c r="WBJ403" s="366"/>
      <c r="WBK403" s="366"/>
      <c r="WBL403" s="366"/>
      <c r="WBM403" s="366"/>
      <c r="WBN403" s="366"/>
      <c r="WBO403" s="366"/>
      <c r="WBP403" s="366"/>
      <c r="WBQ403" s="366"/>
      <c r="WBR403" s="366"/>
      <c r="WBS403" s="366"/>
      <c r="WBT403" s="366"/>
      <c r="WBU403" s="366"/>
      <c r="WBV403" s="366"/>
      <c r="WBW403" s="366"/>
      <c r="WBX403" s="366"/>
      <c r="WBY403" s="366"/>
      <c r="WBZ403" s="366"/>
      <c r="WCA403" s="366"/>
      <c r="WCB403" s="366"/>
      <c r="WCC403" s="366"/>
      <c r="WCD403" s="366"/>
      <c r="WCE403" s="366"/>
      <c r="WCF403" s="366"/>
      <c r="WCG403" s="366"/>
      <c r="WCH403" s="366"/>
      <c r="WCI403" s="366"/>
      <c r="WCJ403" s="366"/>
      <c r="WCK403" s="366"/>
      <c r="WCL403" s="366"/>
      <c r="WCM403" s="366"/>
      <c r="WCN403" s="366"/>
      <c r="WCO403" s="366"/>
      <c r="WCP403" s="366"/>
      <c r="WCQ403" s="366"/>
      <c r="WCR403" s="366"/>
      <c r="WCS403" s="366"/>
      <c r="WCT403" s="366"/>
      <c r="WCU403" s="366"/>
      <c r="WCV403" s="366"/>
      <c r="WCW403" s="366"/>
      <c r="WCX403" s="366"/>
      <c r="WCY403" s="366"/>
      <c r="WCZ403" s="366"/>
      <c r="WDA403" s="366"/>
      <c r="WDB403" s="366"/>
      <c r="WDC403" s="366"/>
      <c r="WDD403" s="366"/>
      <c r="WDE403" s="366"/>
      <c r="WDF403" s="366"/>
      <c r="WDG403" s="366"/>
      <c r="WDH403" s="366"/>
      <c r="WDI403" s="366"/>
      <c r="WDJ403" s="366"/>
      <c r="WDK403" s="366"/>
      <c r="WDL403" s="366"/>
      <c r="WDM403" s="366"/>
      <c r="WDN403" s="366"/>
      <c r="WDO403" s="366"/>
      <c r="WDP403" s="366"/>
      <c r="WDQ403" s="366"/>
      <c r="WDR403" s="366"/>
      <c r="WDS403" s="366"/>
      <c r="WDT403" s="366"/>
      <c r="WDU403" s="366"/>
      <c r="WDV403" s="366"/>
      <c r="WDW403" s="366"/>
      <c r="WDX403" s="366"/>
      <c r="WDY403" s="366"/>
      <c r="WDZ403" s="366"/>
      <c r="WEA403" s="366"/>
      <c r="WEB403" s="366"/>
      <c r="WEC403" s="366"/>
      <c r="WED403" s="366"/>
      <c r="WEE403" s="366"/>
      <c r="WEF403" s="366"/>
      <c r="WEG403" s="366"/>
      <c r="WEH403" s="366"/>
      <c r="WEI403" s="366"/>
      <c r="WEJ403" s="366"/>
      <c r="WEK403" s="366"/>
      <c r="WEL403" s="366"/>
      <c r="WEM403" s="366"/>
      <c r="WEN403" s="366"/>
      <c r="WEO403" s="366"/>
      <c r="WEP403" s="366"/>
      <c r="WEQ403" s="366"/>
      <c r="WER403" s="366"/>
      <c r="WES403" s="366"/>
      <c r="WET403" s="366"/>
      <c r="WEU403" s="366"/>
      <c r="WEV403" s="366"/>
      <c r="WEW403" s="366"/>
      <c r="WEX403" s="366"/>
      <c r="WEY403" s="366"/>
      <c r="WEZ403" s="366"/>
      <c r="WFA403" s="366"/>
      <c r="WFB403" s="366"/>
      <c r="WFC403" s="366"/>
      <c r="WFD403" s="366"/>
      <c r="WFE403" s="366"/>
      <c r="WFF403" s="366"/>
      <c r="WFG403" s="366"/>
      <c r="WFH403" s="366"/>
      <c r="WFI403" s="366"/>
      <c r="WFJ403" s="366"/>
      <c r="WFK403" s="366"/>
      <c r="WFL403" s="366"/>
      <c r="WFM403" s="366"/>
      <c r="WFN403" s="366"/>
      <c r="WFO403" s="366"/>
      <c r="WFP403" s="366"/>
      <c r="WFQ403" s="366"/>
      <c r="WFR403" s="366"/>
      <c r="WFS403" s="366"/>
      <c r="WFT403" s="366"/>
      <c r="WFU403" s="366"/>
      <c r="WFV403" s="366"/>
      <c r="WFW403" s="366"/>
      <c r="WFX403" s="366"/>
      <c r="WFY403" s="366"/>
      <c r="WFZ403" s="366"/>
      <c r="WGA403" s="366"/>
      <c r="WGB403" s="366"/>
      <c r="WGC403" s="366"/>
      <c r="WGD403" s="366"/>
      <c r="WGE403" s="366"/>
      <c r="WGF403" s="366"/>
      <c r="WGG403" s="366"/>
      <c r="WGH403" s="366"/>
      <c r="WGI403" s="366"/>
      <c r="WGJ403" s="366"/>
      <c r="WGK403" s="366"/>
      <c r="WGL403" s="366"/>
      <c r="WGM403" s="366"/>
      <c r="WGN403" s="366"/>
      <c r="WGO403" s="366"/>
      <c r="WGP403" s="366"/>
      <c r="WGQ403" s="366"/>
      <c r="WGR403" s="366"/>
      <c r="WGS403" s="366"/>
      <c r="WGT403" s="366"/>
      <c r="WGU403" s="366"/>
      <c r="WGV403" s="366"/>
      <c r="WGW403" s="366"/>
      <c r="WGX403" s="366"/>
      <c r="WGY403" s="366"/>
      <c r="WGZ403" s="366"/>
      <c r="WHA403" s="366"/>
      <c r="WHB403" s="366"/>
      <c r="WHC403" s="366"/>
      <c r="WHD403" s="366"/>
      <c r="WHE403" s="366"/>
      <c r="WHF403" s="366"/>
      <c r="WHG403" s="366"/>
      <c r="WHH403" s="366"/>
      <c r="WHI403" s="366"/>
      <c r="WHJ403" s="366"/>
      <c r="WHK403" s="366"/>
      <c r="WHL403" s="366"/>
      <c r="WHM403" s="366"/>
      <c r="WHN403" s="366"/>
      <c r="WHO403" s="366"/>
      <c r="WHP403" s="366"/>
      <c r="WHQ403" s="366"/>
      <c r="WHR403" s="366"/>
      <c r="WHS403" s="366"/>
      <c r="WHT403" s="366"/>
      <c r="WHU403" s="366"/>
      <c r="WHV403" s="366"/>
      <c r="WHW403" s="366"/>
      <c r="WHX403" s="366"/>
      <c r="WHY403" s="366"/>
      <c r="WHZ403" s="366"/>
      <c r="WIA403" s="366"/>
      <c r="WIB403" s="366"/>
      <c r="WIC403" s="366"/>
      <c r="WID403" s="366"/>
      <c r="WIE403" s="366"/>
      <c r="WIF403" s="366"/>
      <c r="WIG403" s="366"/>
      <c r="WIH403" s="366"/>
      <c r="WII403" s="366"/>
      <c r="WIJ403" s="366"/>
      <c r="WIK403" s="366"/>
      <c r="WIL403" s="366"/>
      <c r="WIM403" s="366"/>
      <c r="WIN403" s="366"/>
      <c r="WIO403" s="366"/>
      <c r="WIP403" s="366"/>
      <c r="WIQ403" s="366"/>
      <c r="WIR403" s="366"/>
      <c r="WIS403" s="366"/>
      <c r="WIT403" s="366"/>
      <c r="WIU403" s="366"/>
      <c r="WIV403" s="366"/>
      <c r="WIW403" s="366"/>
      <c r="WIX403" s="366"/>
      <c r="WIY403" s="366"/>
      <c r="WIZ403" s="366"/>
      <c r="WJA403" s="366"/>
      <c r="WJB403" s="366"/>
      <c r="WJC403" s="366"/>
      <c r="WJD403" s="366"/>
      <c r="WJE403" s="366"/>
      <c r="WJF403" s="366"/>
      <c r="WJG403" s="366"/>
      <c r="WJH403" s="366"/>
      <c r="WJI403" s="366"/>
      <c r="WJJ403" s="366"/>
      <c r="WJK403" s="366"/>
      <c r="WJL403" s="366"/>
      <c r="WJM403" s="366"/>
      <c r="WJN403" s="366"/>
      <c r="WJO403" s="366"/>
      <c r="WJP403" s="366"/>
      <c r="WJQ403" s="366"/>
      <c r="WJR403" s="366"/>
      <c r="WJS403" s="366"/>
      <c r="WJT403" s="366"/>
      <c r="WJU403" s="366"/>
      <c r="WJV403" s="366"/>
      <c r="WJW403" s="366"/>
      <c r="WJX403" s="366"/>
      <c r="WJY403" s="366"/>
      <c r="WJZ403" s="366"/>
      <c r="WKA403" s="366"/>
      <c r="WKB403" s="366"/>
      <c r="WKC403" s="366"/>
      <c r="WKD403" s="366"/>
      <c r="WKE403" s="366"/>
      <c r="WKF403" s="366"/>
      <c r="WKG403" s="366"/>
      <c r="WKH403" s="366"/>
      <c r="WKI403" s="366"/>
      <c r="WKJ403" s="366"/>
      <c r="WKK403" s="366"/>
      <c r="WKL403" s="366"/>
      <c r="WKM403" s="366"/>
      <c r="WKN403" s="366"/>
      <c r="WKO403" s="366"/>
      <c r="WKP403" s="366"/>
      <c r="WKQ403" s="366"/>
      <c r="WKR403" s="366"/>
      <c r="WKS403" s="366"/>
      <c r="WKT403" s="366"/>
      <c r="WKU403" s="366"/>
      <c r="WKV403" s="366"/>
      <c r="WKW403" s="366"/>
      <c r="WKX403" s="366"/>
      <c r="WKY403" s="366"/>
      <c r="WKZ403" s="366"/>
      <c r="WLA403" s="366"/>
      <c r="WLB403" s="366"/>
      <c r="WLC403" s="366"/>
      <c r="WLD403" s="366"/>
      <c r="WLE403" s="366"/>
      <c r="WLF403" s="366"/>
      <c r="WLG403" s="366"/>
      <c r="WLH403" s="366"/>
      <c r="WLI403" s="366"/>
      <c r="WLJ403" s="366"/>
      <c r="WLK403" s="366"/>
      <c r="WLL403" s="366"/>
      <c r="WLM403" s="366"/>
      <c r="WLN403" s="366"/>
      <c r="WLO403" s="366"/>
      <c r="WLP403" s="366"/>
      <c r="WLQ403" s="366"/>
      <c r="WLR403" s="366"/>
      <c r="WLS403" s="366"/>
      <c r="WLT403" s="366"/>
      <c r="WLU403" s="366"/>
      <c r="WLV403" s="366"/>
      <c r="WLW403" s="366"/>
      <c r="WLX403" s="366"/>
      <c r="WLY403" s="366"/>
      <c r="WLZ403" s="366"/>
      <c r="WMA403" s="366"/>
      <c r="WMB403" s="366"/>
      <c r="WMC403" s="366"/>
      <c r="WMD403" s="366"/>
      <c r="WME403" s="366"/>
      <c r="WMF403" s="366"/>
      <c r="WMG403" s="366"/>
      <c r="WMH403" s="366"/>
      <c r="WMI403" s="366"/>
      <c r="WMJ403" s="366"/>
      <c r="WMK403" s="366"/>
      <c r="WML403" s="366"/>
      <c r="WMM403" s="366"/>
      <c r="WMN403" s="366"/>
      <c r="WMO403" s="366"/>
      <c r="WMP403" s="366"/>
      <c r="WMQ403" s="366"/>
      <c r="WMR403" s="366"/>
      <c r="WMS403" s="366"/>
      <c r="WMT403" s="366"/>
      <c r="WMU403" s="366"/>
      <c r="WMV403" s="366"/>
      <c r="WMW403" s="366"/>
      <c r="WMX403" s="366"/>
      <c r="WMY403" s="366"/>
      <c r="WMZ403" s="366"/>
      <c r="WNA403" s="366"/>
      <c r="WNB403" s="366"/>
      <c r="WNC403" s="366"/>
      <c r="WND403" s="366"/>
      <c r="WNE403" s="366"/>
      <c r="WNF403" s="366"/>
      <c r="WNG403" s="366"/>
      <c r="WNH403" s="366"/>
      <c r="WNI403" s="366"/>
      <c r="WNJ403" s="366"/>
      <c r="WNK403" s="366"/>
      <c r="WNL403" s="366"/>
      <c r="WNM403" s="366"/>
      <c r="WNN403" s="366"/>
      <c r="WNO403" s="366"/>
      <c r="WNP403" s="366"/>
      <c r="WNQ403" s="366"/>
      <c r="WNR403" s="366"/>
      <c r="WNS403" s="366"/>
      <c r="WNT403" s="366"/>
      <c r="WNU403" s="366"/>
      <c r="WNV403" s="366"/>
      <c r="WNW403" s="366"/>
      <c r="WNX403" s="366"/>
      <c r="WNY403" s="366"/>
      <c r="WNZ403" s="366"/>
      <c r="WOA403" s="366"/>
      <c r="WOB403" s="366"/>
      <c r="WOC403" s="366"/>
      <c r="WOD403" s="366"/>
      <c r="WOE403" s="366"/>
      <c r="WOF403" s="366"/>
      <c r="WOG403" s="366"/>
      <c r="WOH403" s="366"/>
      <c r="WOI403" s="366"/>
      <c r="WOJ403" s="366"/>
      <c r="WOK403" s="366"/>
      <c r="WOL403" s="366"/>
      <c r="WOM403" s="366"/>
      <c r="WON403" s="366"/>
      <c r="WOO403" s="366"/>
      <c r="WOP403" s="366"/>
      <c r="WOQ403" s="366"/>
      <c r="WOR403" s="366"/>
      <c r="WOS403" s="366"/>
      <c r="WOT403" s="366"/>
      <c r="WOU403" s="366"/>
      <c r="WOV403" s="366"/>
      <c r="WOW403" s="366"/>
      <c r="WOX403" s="366"/>
      <c r="WOY403" s="366"/>
      <c r="WOZ403" s="366"/>
      <c r="WPA403" s="366"/>
      <c r="WPB403" s="366"/>
      <c r="WPC403" s="366"/>
      <c r="WPD403" s="366"/>
      <c r="WPE403" s="366"/>
      <c r="WPF403" s="366"/>
      <c r="WPG403" s="366"/>
      <c r="WPH403" s="366"/>
      <c r="WPI403" s="366"/>
      <c r="WPJ403" s="366"/>
      <c r="WPK403" s="366"/>
      <c r="WPL403" s="366"/>
      <c r="WPM403" s="366"/>
      <c r="WPN403" s="366"/>
      <c r="WPO403" s="366"/>
      <c r="WPP403" s="366"/>
      <c r="WPQ403" s="366"/>
      <c r="WPR403" s="366"/>
      <c r="WPS403" s="366"/>
      <c r="WPT403" s="366"/>
      <c r="WPU403" s="366"/>
      <c r="WPV403" s="366"/>
      <c r="WPW403" s="366"/>
      <c r="WPX403" s="366"/>
      <c r="WPY403" s="366"/>
      <c r="WPZ403" s="366"/>
      <c r="WQA403" s="366"/>
      <c r="WQB403" s="366"/>
      <c r="WQC403" s="366"/>
      <c r="WQD403" s="366"/>
      <c r="WQE403" s="366"/>
      <c r="WQF403" s="366"/>
      <c r="WQG403" s="366"/>
      <c r="WQH403" s="366"/>
      <c r="WQI403" s="366"/>
      <c r="WQJ403" s="366"/>
      <c r="WQK403" s="366"/>
      <c r="WQL403" s="366"/>
      <c r="WQM403" s="366"/>
      <c r="WQN403" s="366"/>
      <c r="WQO403" s="366"/>
      <c r="WQP403" s="366"/>
      <c r="WQQ403" s="366"/>
      <c r="WQR403" s="366"/>
      <c r="WQS403" s="366"/>
      <c r="WQT403" s="366"/>
      <c r="WQU403" s="366"/>
      <c r="WQV403" s="366"/>
      <c r="WQW403" s="366"/>
      <c r="WQX403" s="366"/>
      <c r="WQY403" s="366"/>
      <c r="WQZ403" s="366"/>
      <c r="WRA403" s="366"/>
      <c r="WRB403" s="366"/>
      <c r="WRC403" s="366"/>
      <c r="WRD403" s="366"/>
      <c r="WRE403" s="366"/>
      <c r="WRF403" s="366"/>
      <c r="WRG403" s="366"/>
      <c r="WRH403" s="366"/>
      <c r="WRI403" s="366"/>
      <c r="WRJ403" s="366"/>
      <c r="WRK403" s="366"/>
      <c r="WRL403" s="366"/>
      <c r="WRM403" s="366"/>
      <c r="WRN403" s="366"/>
      <c r="WRO403" s="366"/>
      <c r="WRP403" s="366"/>
      <c r="WRQ403" s="366"/>
      <c r="WRR403" s="366"/>
      <c r="WRS403" s="366"/>
      <c r="WRT403" s="366"/>
      <c r="WRU403" s="366"/>
      <c r="WRV403" s="366"/>
      <c r="WRW403" s="366"/>
      <c r="WRX403" s="366"/>
      <c r="WRY403" s="366"/>
      <c r="WRZ403" s="366"/>
      <c r="WSA403" s="366"/>
      <c r="WSB403" s="366"/>
      <c r="WSC403" s="366"/>
      <c r="WSD403" s="366"/>
      <c r="WSE403" s="366"/>
      <c r="WSF403" s="366"/>
      <c r="WSG403" s="366"/>
      <c r="WSH403" s="366"/>
      <c r="WSI403" s="366"/>
      <c r="WSJ403" s="366"/>
      <c r="WSK403" s="366"/>
      <c r="WSL403" s="366"/>
      <c r="WSM403" s="366"/>
      <c r="WSN403" s="366"/>
      <c r="WSO403" s="366"/>
      <c r="WSP403" s="366"/>
      <c r="WSQ403" s="366"/>
      <c r="WSR403" s="366"/>
      <c r="WSS403" s="366"/>
      <c r="WST403" s="366"/>
      <c r="WSU403" s="366"/>
      <c r="WSV403" s="366"/>
      <c r="WSW403" s="366"/>
      <c r="WSX403" s="366"/>
      <c r="WSY403" s="366"/>
      <c r="WSZ403" s="366"/>
      <c r="WTA403" s="366"/>
      <c r="WTB403" s="366"/>
      <c r="WTC403" s="366"/>
      <c r="WTD403" s="366"/>
      <c r="WTE403" s="366"/>
      <c r="WTF403" s="366"/>
      <c r="WTG403" s="366"/>
      <c r="WTH403" s="366"/>
      <c r="WTI403" s="366"/>
      <c r="WTJ403" s="366"/>
      <c r="WTK403" s="366"/>
      <c r="WTL403" s="366"/>
      <c r="WTM403" s="366"/>
      <c r="WTN403" s="366"/>
      <c r="WTO403" s="366"/>
      <c r="WTP403" s="366"/>
      <c r="WTQ403" s="366"/>
      <c r="WTR403" s="366"/>
      <c r="WTS403" s="366"/>
      <c r="WTT403" s="366"/>
      <c r="WTU403" s="366"/>
      <c r="WTV403" s="366"/>
      <c r="WTW403" s="366"/>
      <c r="WTX403" s="366"/>
      <c r="WTY403" s="366"/>
      <c r="WTZ403" s="366"/>
      <c r="WUA403" s="366"/>
      <c r="WUB403" s="366"/>
      <c r="WUC403" s="366"/>
      <c r="WUD403" s="366"/>
      <c r="WUE403" s="366"/>
      <c r="WUF403" s="366"/>
      <c r="WUG403" s="366"/>
      <c r="WUH403" s="366"/>
      <c r="WUI403" s="366"/>
      <c r="WUJ403" s="366"/>
      <c r="WUK403" s="366"/>
      <c r="WUL403" s="366"/>
      <c r="WUM403" s="366"/>
      <c r="WUN403" s="366"/>
      <c r="WUO403" s="366"/>
      <c r="WUP403" s="366"/>
      <c r="WUQ403" s="366"/>
      <c r="WUR403" s="366"/>
      <c r="WUS403" s="366"/>
      <c r="WUT403" s="366"/>
      <c r="WUU403" s="366"/>
      <c r="WUV403" s="366"/>
      <c r="WUW403" s="366"/>
      <c r="WUX403" s="366"/>
      <c r="WUY403" s="366"/>
      <c r="WUZ403" s="366"/>
      <c r="WVA403" s="366"/>
      <c r="WVB403" s="366"/>
      <c r="WVC403" s="366"/>
      <c r="WVD403" s="366"/>
      <c r="WVE403" s="366"/>
      <c r="WVF403" s="366"/>
      <c r="WVG403" s="366"/>
      <c r="WVH403" s="366"/>
      <c r="WVI403" s="366"/>
      <c r="WVJ403" s="366"/>
      <c r="WVK403" s="366"/>
      <c r="WVL403" s="366"/>
      <c r="WVM403" s="366"/>
      <c r="WVN403" s="366"/>
    </row>
    <row r="404" spans="1:16134" s="366" customFormat="1" ht="21" customHeight="1" x14ac:dyDescent="0.25">
      <c r="A404" s="549"/>
      <c r="B404" s="511" t="s">
        <v>1521</v>
      </c>
      <c r="C404" s="512" t="s">
        <v>1522</v>
      </c>
      <c r="D404" s="512" t="s">
        <v>1523</v>
      </c>
      <c r="E404" s="513">
        <v>46198</v>
      </c>
      <c r="F404" s="512" t="s">
        <v>663</v>
      </c>
    </row>
    <row r="405" spans="1:16134" s="366" customFormat="1" ht="21" customHeight="1" x14ac:dyDescent="0.25">
      <c r="A405" s="549" t="s">
        <v>17</v>
      </c>
      <c r="B405" s="511" t="s">
        <v>1157</v>
      </c>
      <c r="C405" s="512" t="s">
        <v>115</v>
      </c>
      <c r="D405" s="512" t="s">
        <v>116</v>
      </c>
      <c r="E405" s="513">
        <v>46138</v>
      </c>
      <c r="F405" s="512" t="s">
        <v>696</v>
      </c>
    </row>
    <row r="406" spans="1:16134" s="366" customFormat="1" ht="21" customHeight="1" x14ac:dyDescent="0.25">
      <c r="A406" s="549"/>
      <c r="B406" s="511" t="s">
        <v>1158</v>
      </c>
      <c r="C406" s="512" t="s">
        <v>117</v>
      </c>
      <c r="D406" s="512" t="s">
        <v>118</v>
      </c>
      <c r="E406" s="513">
        <v>47155</v>
      </c>
      <c r="F406" s="512" t="s">
        <v>696</v>
      </c>
    </row>
    <row r="407" spans="1:16134" s="366" customFormat="1" ht="21" customHeight="1" x14ac:dyDescent="0.25">
      <c r="A407" s="549"/>
      <c r="B407" s="511" t="s">
        <v>1159</v>
      </c>
      <c r="C407" s="512" t="s">
        <v>869</v>
      </c>
      <c r="D407" s="512" t="s">
        <v>870</v>
      </c>
      <c r="E407" s="513">
        <v>47536</v>
      </c>
      <c r="F407" s="512" t="s">
        <v>696</v>
      </c>
    </row>
    <row r="408" spans="1:16134" s="366" customFormat="1" ht="21" customHeight="1" x14ac:dyDescent="0.25">
      <c r="A408" s="549"/>
      <c r="B408" s="511" t="s">
        <v>1160</v>
      </c>
      <c r="C408" s="512" t="s">
        <v>967</v>
      </c>
      <c r="D408" s="512" t="s">
        <v>968</v>
      </c>
      <c r="E408" s="513">
        <v>47792</v>
      </c>
      <c r="F408" s="512" t="s">
        <v>663</v>
      </c>
    </row>
    <row r="409" spans="1:16134" s="366" customFormat="1" ht="21" customHeight="1" x14ac:dyDescent="0.25">
      <c r="A409" s="549"/>
      <c r="B409" s="511" t="s">
        <v>1154</v>
      </c>
      <c r="C409" s="512" t="s">
        <v>1155</v>
      </c>
      <c r="D409" s="512" t="s">
        <v>1156</v>
      </c>
      <c r="E409" s="513">
        <v>47255</v>
      </c>
      <c r="F409" s="512" t="s">
        <v>695</v>
      </c>
    </row>
    <row r="410" spans="1:16134" s="366" customFormat="1" ht="21" customHeight="1" x14ac:dyDescent="0.25">
      <c r="A410" s="549"/>
      <c r="B410" s="511" t="s">
        <v>1524</v>
      </c>
      <c r="C410" s="512" t="s">
        <v>1525</v>
      </c>
      <c r="D410" s="512" t="s">
        <v>1526</v>
      </c>
      <c r="E410" s="513">
        <v>47646</v>
      </c>
      <c r="F410" s="512" t="s">
        <v>33</v>
      </c>
    </row>
    <row r="411" spans="1:16134" s="366" customFormat="1" ht="21" customHeight="1" x14ac:dyDescent="0.25">
      <c r="A411" s="549" t="s">
        <v>18</v>
      </c>
      <c r="B411" s="511" t="s">
        <v>119</v>
      </c>
      <c r="C411" s="512" t="s">
        <v>120</v>
      </c>
      <c r="D411" s="512" t="s">
        <v>121</v>
      </c>
      <c r="E411" s="513">
        <v>46493</v>
      </c>
      <c r="F411" s="512" t="s">
        <v>1514</v>
      </c>
    </row>
    <row r="412" spans="1:16134" s="366" customFormat="1" ht="21" customHeight="1" x14ac:dyDescent="0.25">
      <c r="A412" s="549"/>
      <c r="B412" s="511" t="s">
        <v>1161</v>
      </c>
      <c r="C412" s="512" t="s">
        <v>1162</v>
      </c>
      <c r="D412" s="512" t="s">
        <v>1163</v>
      </c>
      <c r="E412" s="513">
        <v>47396</v>
      </c>
      <c r="F412" s="512" t="s">
        <v>1514</v>
      </c>
    </row>
    <row r="413" spans="1:16134" ht="15" customHeight="1" x14ac:dyDescent="0.25">
      <c r="A413" s="549"/>
      <c r="B413" s="511" t="s">
        <v>1164</v>
      </c>
      <c r="C413" s="512" t="s">
        <v>1165</v>
      </c>
      <c r="D413" s="512" t="s">
        <v>1166</v>
      </c>
      <c r="E413" s="513">
        <v>47396</v>
      </c>
      <c r="F413" s="512" t="s">
        <v>1514</v>
      </c>
    </row>
    <row r="414" spans="1:16134" ht="15" customHeight="1" x14ac:dyDescent="0.25">
      <c r="A414" s="549"/>
      <c r="B414" s="511" t="s">
        <v>1168</v>
      </c>
      <c r="C414" s="512" t="s">
        <v>1169</v>
      </c>
      <c r="D414" s="512" t="s">
        <v>1170</v>
      </c>
      <c r="E414" s="513">
        <v>47576</v>
      </c>
      <c r="F414" s="512" t="s">
        <v>1514</v>
      </c>
    </row>
    <row r="415" spans="1:16134" ht="15" customHeight="1" x14ac:dyDescent="0.25">
      <c r="A415" s="549"/>
      <c r="B415" s="511" t="s">
        <v>1171</v>
      </c>
      <c r="C415" s="512" t="s">
        <v>912</v>
      </c>
      <c r="D415" s="512" t="s">
        <v>913</v>
      </c>
      <c r="E415" s="513">
        <v>47113</v>
      </c>
      <c r="F415" s="512" t="s">
        <v>1514</v>
      </c>
    </row>
    <row r="416" spans="1:16134" ht="15" customHeight="1" x14ac:dyDescent="0.25">
      <c r="A416" s="549"/>
      <c r="B416" s="511" t="s">
        <v>1167</v>
      </c>
      <c r="C416" s="512" t="s">
        <v>123</v>
      </c>
      <c r="D416" s="512" t="s">
        <v>124</v>
      </c>
      <c r="E416" s="513">
        <v>46842</v>
      </c>
      <c r="F416" s="512" t="s">
        <v>1514</v>
      </c>
    </row>
    <row r="417" spans="1:6" ht="15" customHeight="1" x14ac:dyDescent="0.25">
      <c r="A417" s="549"/>
      <c r="B417" s="511" t="s">
        <v>1816</v>
      </c>
      <c r="C417" s="512" t="s">
        <v>1817</v>
      </c>
      <c r="D417" s="512" t="s">
        <v>1818</v>
      </c>
      <c r="E417" s="513">
        <v>46258</v>
      </c>
      <c r="F417" s="512" t="s">
        <v>1514</v>
      </c>
    </row>
    <row r="418" spans="1:6" ht="15" customHeight="1" x14ac:dyDescent="0.25">
      <c r="A418" s="549" t="s">
        <v>125</v>
      </c>
      <c r="B418" s="511" t="s">
        <v>1172</v>
      </c>
      <c r="C418" s="512" t="s">
        <v>126</v>
      </c>
      <c r="D418" s="512" t="s">
        <v>127</v>
      </c>
      <c r="E418" s="513">
        <v>46037</v>
      </c>
      <c r="F418" s="512" t="s">
        <v>33</v>
      </c>
    </row>
    <row r="419" spans="1:6" ht="15" customHeight="1" x14ac:dyDescent="0.25">
      <c r="A419" s="549"/>
      <c r="B419" s="511" t="s">
        <v>134</v>
      </c>
      <c r="C419" s="512" t="s">
        <v>135</v>
      </c>
      <c r="D419" s="512" t="s">
        <v>136</v>
      </c>
      <c r="E419" s="513">
        <v>47342</v>
      </c>
      <c r="F419" s="512" t="s">
        <v>33</v>
      </c>
    </row>
    <row r="420" spans="1:6" ht="15" customHeight="1" x14ac:dyDescent="0.25">
      <c r="A420" s="549"/>
      <c r="B420" s="511" t="s">
        <v>131</v>
      </c>
      <c r="C420" s="512" t="s">
        <v>132</v>
      </c>
      <c r="D420" s="512" t="s">
        <v>133</v>
      </c>
      <c r="E420" s="513">
        <v>46881</v>
      </c>
      <c r="F420" s="512" t="s">
        <v>33</v>
      </c>
    </row>
    <row r="421" spans="1:6" ht="15" customHeight="1" x14ac:dyDescent="0.25">
      <c r="A421" s="549"/>
      <c r="B421" s="511" t="s">
        <v>128</v>
      </c>
      <c r="C421" s="512" t="s">
        <v>129</v>
      </c>
      <c r="D421" s="512" t="s">
        <v>130</v>
      </c>
      <c r="E421" s="513">
        <v>46658</v>
      </c>
      <c r="F421" s="512" t="s">
        <v>33</v>
      </c>
    </row>
    <row r="422" spans="1:6" x14ac:dyDescent="0.25">
      <c r="A422" s="549"/>
      <c r="B422" s="511" t="s">
        <v>1173</v>
      </c>
      <c r="C422" s="512" t="s">
        <v>914</v>
      </c>
      <c r="D422" s="512" t="s">
        <v>915</v>
      </c>
      <c r="E422" s="513">
        <v>46218</v>
      </c>
      <c r="F422" s="512" t="s">
        <v>33</v>
      </c>
    </row>
    <row r="423" spans="1:6" x14ac:dyDescent="0.25">
      <c r="A423" s="549"/>
      <c r="B423" s="511" t="s">
        <v>1173</v>
      </c>
      <c r="C423" s="512" t="s">
        <v>914</v>
      </c>
      <c r="D423" s="512" t="s">
        <v>916</v>
      </c>
      <c r="E423" s="513">
        <v>46938</v>
      </c>
      <c r="F423" s="512" t="s">
        <v>33</v>
      </c>
    </row>
    <row r="424" spans="1:6" x14ac:dyDescent="0.25">
      <c r="A424" s="549"/>
      <c r="B424" s="511" t="s">
        <v>1174</v>
      </c>
      <c r="C424" s="512" t="s">
        <v>1175</v>
      </c>
      <c r="D424" s="512" t="s">
        <v>1176</v>
      </c>
      <c r="E424" s="513">
        <v>46668</v>
      </c>
      <c r="F424" s="512" t="s">
        <v>33</v>
      </c>
    </row>
    <row r="425" spans="1:6" x14ac:dyDescent="0.25">
      <c r="A425" s="549"/>
      <c r="B425" s="511" t="s">
        <v>1416</v>
      </c>
      <c r="C425" s="512" t="s">
        <v>1417</v>
      </c>
      <c r="D425" s="512" t="s">
        <v>1418</v>
      </c>
      <c r="E425" s="513">
        <v>47607</v>
      </c>
      <c r="F425" s="512" t="s">
        <v>33</v>
      </c>
    </row>
    <row r="426" spans="1:6" x14ac:dyDescent="0.25">
      <c r="A426" s="511" t="s">
        <v>1008</v>
      </c>
      <c r="B426" s="511" t="s">
        <v>1009</v>
      </c>
      <c r="C426" s="512" t="s">
        <v>1010</v>
      </c>
      <c r="D426" s="512" t="s">
        <v>1011</v>
      </c>
      <c r="E426" s="513">
        <v>72692</v>
      </c>
      <c r="F426" s="512" t="s">
        <v>1008</v>
      </c>
    </row>
    <row r="427" spans="1:6" x14ac:dyDescent="0.25">
      <c r="A427" s="511" t="s">
        <v>742</v>
      </c>
      <c r="B427" s="511" t="s">
        <v>1527</v>
      </c>
      <c r="C427" s="512" t="s">
        <v>1528</v>
      </c>
      <c r="D427" s="512" t="s">
        <v>1529</v>
      </c>
      <c r="E427" s="513">
        <v>61339</v>
      </c>
      <c r="F427" s="512"/>
    </row>
    <row r="428" spans="1:6" x14ac:dyDescent="0.25">
      <c r="A428" s="549" t="s">
        <v>1530</v>
      </c>
      <c r="B428" s="511" t="s">
        <v>1015</v>
      </c>
      <c r="C428" s="512" t="s">
        <v>1016</v>
      </c>
      <c r="D428" s="512" t="s">
        <v>1017</v>
      </c>
      <c r="E428" s="513">
        <v>78534</v>
      </c>
      <c r="F428" s="512"/>
    </row>
    <row r="429" spans="1:6" x14ac:dyDescent="0.25">
      <c r="A429" s="549"/>
      <c r="B429" s="511" t="s">
        <v>141</v>
      </c>
      <c r="C429" s="512" t="s">
        <v>142</v>
      </c>
      <c r="D429" s="512" t="s">
        <v>143</v>
      </c>
      <c r="E429" s="513">
        <v>47161</v>
      </c>
      <c r="F429" s="512" t="s">
        <v>691</v>
      </c>
    </row>
    <row r="430" spans="1:6" x14ac:dyDescent="0.25">
      <c r="A430" s="549"/>
      <c r="B430" s="511" t="s">
        <v>871</v>
      </c>
      <c r="C430" s="512" t="s">
        <v>872</v>
      </c>
      <c r="D430" s="512" t="s">
        <v>873</v>
      </c>
      <c r="E430" s="513">
        <v>46834</v>
      </c>
      <c r="F430" s="512" t="s">
        <v>691</v>
      </c>
    </row>
    <row r="431" spans="1:6" x14ac:dyDescent="0.25">
      <c r="A431" s="549"/>
      <c r="B431" s="511" t="s">
        <v>144</v>
      </c>
      <c r="C431" s="512" t="s">
        <v>145</v>
      </c>
      <c r="D431" s="512" t="s">
        <v>146</v>
      </c>
      <c r="E431" s="513">
        <v>46084</v>
      </c>
      <c r="F431" s="512" t="s">
        <v>691</v>
      </c>
    </row>
    <row r="432" spans="1:6" x14ac:dyDescent="0.25">
      <c r="A432" s="549"/>
      <c r="B432" s="511" t="s">
        <v>1284</v>
      </c>
      <c r="C432" s="512" t="s">
        <v>1285</v>
      </c>
      <c r="D432" s="512" t="s">
        <v>1286</v>
      </c>
      <c r="E432" s="513">
        <v>47432</v>
      </c>
      <c r="F432" s="512" t="s">
        <v>691</v>
      </c>
    </row>
    <row r="433" spans="1:6" x14ac:dyDescent="0.25">
      <c r="A433" s="549"/>
      <c r="B433" s="511" t="s">
        <v>138</v>
      </c>
      <c r="C433" s="512" t="s">
        <v>139</v>
      </c>
      <c r="D433" s="512" t="s">
        <v>140</v>
      </c>
      <c r="E433" s="513">
        <v>46172</v>
      </c>
      <c r="F433" s="512" t="s">
        <v>691</v>
      </c>
    </row>
    <row r="434" spans="1:6" x14ac:dyDescent="0.25">
      <c r="A434" s="511" t="s">
        <v>391</v>
      </c>
      <c r="B434" s="511" t="s">
        <v>1018</v>
      </c>
      <c r="C434" s="512" t="s">
        <v>1019</v>
      </c>
      <c r="D434" s="512" t="s">
        <v>1020</v>
      </c>
      <c r="E434" s="513">
        <v>76281</v>
      </c>
      <c r="F434" s="512"/>
    </row>
    <row r="435" spans="1:6" ht="25.5" x14ac:dyDescent="0.25">
      <c r="A435" s="511" t="s">
        <v>691</v>
      </c>
      <c r="B435" s="511" t="s">
        <v>1021</v>
      </c>
      <c r="C435" s="512" t="s">
        <v>1022</v>
      </c>
      <c r="D435" s="512" t="s">
        <v>1023</v>
      </c>
      <c r="E435" s="513">
        <v>71699</v>
      </c>
      <c r="F435" s="512"/>
    </row>
    <row r="436" spans="1:6" x14ac:dyDescent="0.25">
      <c r="A436" s="549" t="s">
        <v>147</v>
      </c>
      <c r="B436" s="511" t="s">
        <v>1177</v>
      </c>
      <c r="C436" s="512" t="s">
        <v>1178</v>
      </c>
      <c r="D436" s="512" t="s">
        <v>1179</v>
      </c>
      <c r="E436" s="513">
        <v>46822</v>
      </c>
      <c r="F436" s="512" t="s">
        <v>691</v>
      </c>
    </row>
    <row r="437" spans="1:6" x14ac:dyDescent="0.25">
      <c r="A437" s="549"/>
      <c r="B437" s="511" t="s">
        <v>1819</v>
      </c>
      <c r="C437" s="512" t="s">
        <v>1820</v>
      </c>
      <c r="D437" s="512" t="s">
        <v>1821</v>
      </c>
      <c r="E437" s="513">
        <v>47157</v>
      </c>
      <c r="F437" s="512" t="s">
        <v>691</v>
      </c>
    </row>
    <row r="438" spans="1:6" x14ac:dyDescent="0.25">
      <c r="A438" s="549"/>
      <c r="B438" s="511" t="s">
        <v>1335</v>
      </c>
      <c r="C438" s="512" t="s">
        <v>1336</v>
      </c>
      <c r="D438" s="512" t="s">
        <v>1337</v>
      </c>
      <c r="E438" s="513">
        <v>46059</v>
      </c>
      <c r="F438" s="512" t="s">
        <v>33</v>
      </c>
    </row>
    <row r="439" spans="1:6" x14ac:dyDescent="0.25">
      <c r="A439" s="549"/>
      <c r="B439" s="511" t="s">
        <v>1419</v>
      </c>
      <c r="C439" s="512" t="s">
        <v>1420</v>
      </c>
      <c r="D439" s="512" t="s">
        <v>1421</v>
      </c>
      <c r="E439" s="513">
        <v>46107</v>
      </c>
      <c r="F439" s="512" t="s">
        <v>33</v>
      </c>
    </row>
    <row r="440" spans="1:6" x14ac:dyDescent="0.25">
      <c r="A440" s="549"/>
      <c r="B440" s="511" t="s">
        <v>1422</v>
      </c>
      <c r="C440" s="512" t="s">
        <v>1423</v>
      </c>
      <c r="D440" s="512" t="s">
        <v>1424</v>
      </c>
      <c r="E440" s="513">
        <v>46167</v>
      </c>
      <c r="F440" s="512" t="s">
        <v>33</v>
      </c>
    </row>
    <row r="441" spans="1:6" x14ac:dyDescent="0.25">
      <c r="A441" s="549"/>
      <c r="B441" s="511" t="s">
        <v>1822</v>
      </c>
      <c r="C441" s="512" t="s">
        <v>1823</v>
      </c>
      <c r="D441" s="512" t="s">
        <v>1824</v>
      </c>
      <c r="E441" s="513">
        <v>46251</v>
      </c>
      <c r="F441" s="512" t="s">
        <v>33</v>
      </c>
    </row>
    <row r="442" spans="1:6" ht="25.5" x14ac:dyDescent="0.25">
      <c r="A442" s="511" t="s">
        <v>149</v>
      </c>
      <c r="B442" s="511" t="s">
        <v>1180</v>
      </c>
      <c r="C442" s="512" t="s">
        <v>150</v>
      </c>
      <c r="D442" s="512" t="s">
        <v>151</v>
      </c>
      <c r="E442" s="513">
        <v>48495</v>
      </c>
      <c r="F442" s="512" t="s">
        <v>695</v>
      </c>
    </row>
    <row r="443" spans="1:6" ht="25.5" x14ac:dyDescent="0.25">
      <c r="A443" s="549" t="s">
        <v>156</v>
      </c>
      <c r="B443" s="511" t="s">
        <v>157</v>
      </c>
      <c r="C443" s="512" t="s">
        <v>158</v>
      </c>
      <c r="D443" s="512" t="s">
        <v>159</v>
      </c>
      <c r="E443" s="513">
        <v>47276</v>
      </c>
      <c r="F443" s="512" t="s">
        <v>695</v>
      </c>
    </row>
    <row r="444" spans="1:6" ht="25.5" x14ac:dyDescent="0.25">
      <c r="A444" s="549"/>
      <c r="B444" s="511" t="s">
        <v>1183</v>
      </c>
      <c r="C444" s="512" t="s">
        <v>1184</v>
      </c>
      <c r="D444" s="512" t="s">
        <v>1185</v>
      </c>
      <c r="E444" s="513">
        <v>46645</v>
      </c>
      <c r="F444" s="512" t="s">
        <v>663</v>
      </c>
    </row>
    <row r="445" spans="1:6" x14ac:dyDescent="0.25">
      <c r="A445" s="549"/>
      <c r="B445" s="511" t="s">
        <v>1825</v>
      </c>
      <c r="C445" s="512" t="s">
        <v>1826</v>
      </c>
      <c r="D445" s="512" t="s">
        <v>1827</v>
      </c>
      <c r="E445" s="513">
        <v>46279</v>
      </c>
      <c r="F445" s="512" t="s">
        <v>33</v>
      </c>
    </row>
    <row r="446" spans="1:6" x14ac:dyDescent="0.25">
      <c r="A446" s="549"/>
      <c r="B446" s="511" t="s">
        <v>1828</v>
      </c>
      <c r="C446" s="512" t="s">
        <v>1829</v>
      </c>
      <c r="D446" s="512" t="s">
        <v>1830</v>
      </c>
      <c r="E446" s="513">
        <v>46321</v>
      </c>
      <c r="F446" s="512" t="s">
        <v>33</v>
      </c>
    </row>
    <row r="447" spans="1:6" x14ac:dyDescent="0.25">
      <c r="A447" s="549" t="s">
        <v>1531</v>
      </c>
      <c r="B447" s="511" t="s">
        <v>1181</v>
      </c>
      <c r="C447" s="512" t="s">
        <v>152</v>
      </c>
      <c r="D447" s="512" t="s">
        <v>153</v>
      </c>
      <c r="E447" s="513">
        <v>46243</v>
      </c>
      <c r="F447" s="512" t="s">
        <v>691</v>
      </c>
    </row>
    <row r="448" spans="1:6" x14ac:dyDescent="0.25">
      <c r="A448" s="549"/>
      <c r="B448" s="511" t="s">
        <v>1182</v>
      </c>
      <c r="C448" s="512" t="s">
        <v>154</v>
      </c>
      <c r="D448" s="512" t="s">
        <v>155</v>
      </c>
      <c r="E448" s="513">
        <v>47555</v>
      </c>
      <c r="F448" s="512" t="s">
        <v>691</v>
      </c>
    </row>
    <row r="449" spans="1:6" x14ac:dyDescent="0.25">
      <c r="A449" s="511" t="s">
        <v>20</v>
      </c>
      <c r="B449" s="511" t="s">
        <v>1064</v>
      </c>
      <c r="C449" s="512" t="s">
        <v>908</v>
      </c>
      <c r="D449" s="512" t="s">
        <v>909</v>
      </c>
      <c r="E449" s="513">
        <v>47725</v>
      </c>
      <c r="F449" s="512" t="s">
        <v>33</v>
      </c>
    </row>
    <row r="450" spans="1:6" x14ac:dyDescent="0.25">
      <c r="A450" s="511" t="s">
        <v>548</v>
      </c>
      <c r="B450" s="511" t="s">
        <v>1024</v>
      </c>
      <c r="C450" s="512" t="s">
        <v>1025</v>
      </c>
      <c r="D450" s="512" t="s">
        <v>1026</v>
      </c>
      <c r="E450" s="513">
        <v>64414</v>
      </c>
      <c r="F450" s="512"/>
    </row>
    <row r="451" spans="1:6" x14ac:dyDescent="0.25">
      <c r="A451" s="511" t="s">
        <v>392</v>
      </c>
      <c r="B451" s="511" t="s">
        <v>1027</v>
      </c>
      <c r="C451" s="512" t="s">
        <v>1028</v>
      </c>
      <c r="D451" s="512" t="s">
        <v>1029</v>
      </c>
      <c r="E451" s="513">
        <v>55814</v>
      </c>
      <c r="F451" s="512"/>
    </row>
    <row r="452" spans="1:6" x14ac:dyDescent="0.25">
      <c r="A452" s="549" t="s">
        <v>757</v>
      </c>
      <c r="B452" s="511" t="s">
        <v>1030</v>
      </c>
      <c r="C452" s="512" t="s">
        <v>1031</v>
      </c>
      <c r="D452" s="512" t="s">
        <v>1032</v>
      </c>
      <c r="E452" s="513">
        <v>54891</v>
      </c>
      <c r="F452" s="512"/>
    </row>
    <row r="453" spans="1:6" ht="25.5" x14ac:dyDescent="0.25">
      <c r="A453" s="549"/>
      <c r="B453" s="511" t="s">
        <v>1033</v>
      </c>
      <c r="C453" s="512" t="s">
        <v>1034</v>
      </c>
      <c r="D453" s="512" t="s">
        <v>1035</v>
      </c>
      <c r="E453" s="513">
        <v>75286</v>
      </c>
      <c r="F453" s="512"/>
    </row>
    <row r="454" spans="1:6" x14ac:dyDescent="0.25">
      <c r="A454" s="511" t="s">
        <v>1425</v>
      </c>
      <c r="B454" s="511" t="s">
        <v>1426</v>
      </c>
      <c r="C454" s="512" t="s">
        <v>1427</v>
      </c>
      <c r="D454" s="512" t="s">
        <v>1428</v>
      </c>
      <c r="E454" s="513">
        <v>46104</v>
      </c>
      <c r="F454" s="512" t="s">
        <v>53</v>
      </c>
    </row>
    <row r="455" spans="1:6" x14ac:dyDescent="0.25">
      <c r="A455" s="511" t="s">
        <v>21</v>
      </c>
      <c r="B455" s="511" t="s">
        <v>1186</v>
      </c>
      <c r="C455" s="512" t="s">
        <v>969</v>
      </c>
      <c r="D455" s="512" t="s">
        <v>970</v>
      </c>
      <c r="E455" s="513">
        <v>46367</v>
      </c>
      <c r="F455" s="512" t="s">
        <v>33</v>
      </c>
    </row>
    <row r="456" spans="1:6" ht="15" customHeight="1" x14ac:dyDescent="0.25">
      <c r="A456" s="549" t="s">
        <v>163</v>
      </c>
      <c r="B456" s="511" t="s">
        <v>164</v>
      </c>
      <c r="C456" s="512" t="s">
        <v>165</v>
      </c>
      <c r="D456" s="512" t="s">
        <v>166</v>
      </c>
      <c r="E456" s="513">
        <v>46710</v>
      </c>
      <c r="F456" s="512" t="s">
        <v>695</v>
      </c>
    </row>
    <row r="457" spans="1:6" ht="15" customHeight="1" x14ac:dyDescent="0.25">
      <c r="A457" s="549"/>
      <c r="B457" s="511" t="s">
        <v>167</v>
      </c>
      <c r="C457" s="512" t="s">
        <v>168</v>
      </c>
      <c r="D457" s="512" t="s">
        <v>169</v>
      </c>
      <c r="E457" s="513">
        <v>46451</v>
      </c>
      <c r="F457" s="512" t="s">
        <v>695</v>
      </c>
    </row>
    <row r="458" spans="1:6" ht="15" customHeight="1" x14ac:dyDescent="0.25">
      <c r="A458" s="549"/>
      <c r="B458" s="511" t="s">
        <v>1187</v>
      </c>
      <c r="C458" s="512" t="s">
        <v>1188</v>
      </c>
      <c r="D458" s="512" t="s">
        <v>1189</v>
      </c>
      <c r="E458" s="513">
        <v>46825</v>
      </c>
      <c r="F458" s="512" t="s">
        <v>691</v>
      </c>
    </row>
    <row r="459" spans="1:6" ht="15" customHeight="1" x14ac:dyDescent="0.25">
      <c r="A459" s="549"/>
      <c r="B459" s="511" t="s">
        <v>1831</v>
      </c>
      <c r="C459" s="512" t="s">
        <v>1832</v>
      </c>
      <c r="D459" s="512" t="s">
        <v>1833</v>
      </c>
      <c r="E459" s="513">
        <v>47158</v>
      </c>
      <c r="F459" s="512" t="s">
        <v>691</v>
      </c>
    </row>
    <row r="460" spans="1:6" ht="15" customHeight="1" x14ac:dyDescent="0.25">
      <c r="A460" s="549"/>
      <c r="B460" s="511" t="s">
        <v>1338</v>
      </c>
      <c r="C460" s="512" t="s">
        <v>1339</v>
      </c>
      <c r="D460" s="512" t="s">
        <v>1340</v>
      </c>
      <c r="E460" s="513">
        <v>46076</v>
      </c>
      <c r="F460" s="512" t="s">
        <v>691</v>
      </c>
    </row>
    <row r="461" spans="1:6" ht="15" customHeight="1" x14ac:dyDescent="0.25">
      <c r="A461" s="549"/>
      <c r="B461" s="511" t="s">
        <v>1532</v>
      </c>
      <c r="C461" s="512" t="s">
        <v>1533</v>
      </c>
      <c r="D461" s="512" t="s">
        <v>1534</v>
      </c>
      <c r="E461" s="513">
        <v>46216</v>
      </c>
      <c r="F461" s="512" t="s">
        <v>691</v>
      </c>
    </row>
    <row r="462" spans="1:6" ht="15" customHeight="1" x14ac:dyDescent="0.25">
      <c r="A462" s="511" t="s">
        <v>170</v>
      </c>
      <c r="B462" s="511" t="s">
        <v>171</v>
      </c>
      <c r="C462" s="512" t="s">
        <v>172</v>
      </c>
      <c r="D462" s="512" t="s">
        <v>173</v>
      </c>
      <c r="E462" s="513">
        <v>46694</v>
      </c>
      <c r="F462" s="512" t="s">
        <v>691</v>
      </c>
    </row>
    <row r="463" spans="1:6" ht="15" customHeight="1" x14ac:dyDescent="0.25">
      <c r="A463" s="549" t="s">
        <v>935</v>
      </c>
      <c r="B463" s="511" t="s">
        <v>1834</v>
      </c>
      <c r="C463" s="512" t="s">
        <v>1835</v>
      </c>
      <c r="D463" s="512" t="s">
        <v>1836</v>
      </c>
      <c r="E463" s="513">
        <v>46437</v>
      </c>
      <c r="F463" s="512" t="s">
        <v>695</v>
      </c>
    </row>
    <row r="464" spans="1:6" ht="15" customHeight="1" x14ac:dyDescent="0.25">
      <c r="A464" s="549"/>
      <c r="B464" s="511" t="s">
        <v>936</v>
      </c>
      <c r="C464" s="512" t="s">
        <v>937</v>
      </c>
      <c r="D464" s="512" t="s">
        <v>938</v>
      </c>
      <c r="E464" s="513">
        <v>46333</v>
      </c>
      <c r="F464" s="512" t="s">
        <v>695</v>
      </c>
    </row>
    <row r="465" spans="1:6" ht="15" customHeight="1" x14ac:dyDescent="0.25">
      <c r="A465" s="549" t="s">
        <v>1341</v>
      </c>
      <c r="B465" s="511" t="s">
        <v>1342</v>
      </c>
      <c r="C465" s="512" t="s">
        <v>1343</v>
      </c>
      <c r="D465" s="512" t="s">
        <v>1344</v>
      </c>
      <c r="E465" s="513">
        <v>46068</v>
      </c>
      <c r="F465" s="512" t="s">
        <v>548</v>
      </c>
    </row>
    <row r="466" spans="1:6" x14ac:dyDescent="0.25">
      <c r="A466" s="549"/>
      <c r="B466" s="511" t="s">
        <v>1535</v>
      </c>
      <c r="C466" s="512" t="s">
        <v>1536</v>
      </c>
      <c r="D466" s="512" t="s">
        <v>1537</v>
      </c>
      <c r="E466" s="513">
        <v>46188</v>
      </c>
      <c r="F466" s="512" t="s">
        <v>548</v>
      </c>
    </row>
    <row r="467" spans="1:6" x14ac:dyDescent="0.25">
      <c r="A467" s="549" t="s">
        <v>180</v>
      </c>
      <c r="B467" s="511" t="s">
        <v>181</v>
      </c>
      <c r="C467" s="512" t="s">
        <v>182</v>
      </c>
      <c r="D467" s="512" t="s">
        <v>183</v>
      </c>
      <c r="E467" s="513">
        <v>46648</v>
      </c>
      <c r="F467" s="512" t="s">
        <v>691</v>
      </c>
    </row>
    <row r="468" spans="1:6" x14ac:dyDescent="0.25">
      <c r="A468" s="549"/>
      <c r="B468" s="511" t="s">
        <v>211</v>
      </c>
      <c r="C468" s="512" t="s">
        <v>212</v>
      </c>
      <c r="D468" s="512" t="s">
        <v>213</v>
      </c>
      <c r="E468" s="513">
        <v>48062</v>
      </c>
      <c r="F468" s="512" t="s">
        <v>691</v>
      </c>
    </row>
    <row r="469" spans="1:6" x14ac:dyDescent="0.25">
      <c r="A469" s="549"/>
      <c r="B469" s="511" t="s">
        <v>193</v>
      </c>
      <c r="C469" s="512" t="s">
        <v>194</v>
      </c>
      <c r="D469" s="512" t="s">
        <v>195</v>
      </c>
      <c r="E469" s="513">
        <v>48901</v>
      </c>
      <c r="F469" s="512" t="s">
        <v>691</v>
      </c>
    </row>
    <row r="470" spans="1:6" x14ac:dyDescent="0.25">
      <c r="A470" s="549"/>
      <c r="B470" s="511" t="s">
        <v>214</v>
      </c>
      <c r="C470" s="512" t="s">
        <v>215</v>
      </c>
      <c r="D470" s="512" t="s">
        <v>216</v>
      </c>
      <c r="E470" s="513">
        <v>48062</v>
      </c>
      <c r="F470" s="512" t="s">
        <v>691</v>
      </c>
    </row>
    <row r="471" spans="1:6" x14ac:dyDescent="0.25">
      <c r="A471" s="549"/>
      <c r="B471" s="511" t="s">
        <v>196</v>
      </c>
      <c r="C471" s="512" t="s">
        <v>197</v>
      </c>
      <c r="D471" s="512" t="s">
        <v>198</v>
      </c>
      <c r="E471" s="513">
        <v>48901</v>
      </c>
      <c r="F471" s="512" t="s">
        <v>691</v>
      </c>
    </row>
    <row r="472" spans="1:6" x14ac:dyDescent="0.25">
      <c r="A472" s="549"/>
      <c r="B472" s="511" t="s">
        <v>199</v>
      </c>
      <c r="C472" s="512" t="s">
        <v>200</v>
      </c>
      <c r="D472" s="512" t="s">
        <v>201</v>
      </c>
      <c r="E472" s="513">
        <v>47501</v>
      </c>
      <c r="F472" s="512" t="s">
        <v>691</v>
      </c>
    </row>
    <row r="473" spans="1:6" x14ac:dyDescent="0.25">
      <c r="A473" s="549"/>
      <c r="B473" s="511" t="s">
        <v>217</v>
      </c>
      <c r="C473" s="512" t="s">
        <v>218</v>
      </c>
      <c r="D473" s="512" t="s">
        <v>219</v>
      </c>
      <c r="E473" s="513">
        <v>48145</v>
      </c>
      <c r="F473" s="512" t="s">
        <v>691</v>
      </c>
    </row>
    <row r="474" spans="1:6" x14ac:dyDescent="0.25">
      <c r="A474" s="549"/>
      <c r="B474" s="511" t="s">
        <v>202</v>
      </c>
      <c r="C474" s="512" t="s">
        <v>203</v>
      </c>
      <c r="D474" s="512" t="s">
        <v>204</v>
      </c>
      <c r="E474" s="513">
        <v>46782</v>
      </c>
      <c r="F474" s="512" t="s">
        <v>691</v>
      </c>
    </row>
    <row r="475" spans="1:6" x14ac:dyDescent="0.25">
      <c r="A475" s="549"/>
      <c r="B475" s="511" t="s">
        <v>184</v>
      </c>
      <c r="C475" s="512" t="s">
        <v>185</v>
      </c>
      <c r="D475" s="512" t="s">
        <v>186</v>
      </c>
      <c r="E475" s="513">
        <v>48145</v>
      </c>
      <c r="F475" s="512" t="s">
        <v>691</v>
      </c>
    </row>
    <row r="476" spans="1:6" x14ac:dyDescent="0.25">
      <c r="A476" s="549"/>
      <c r="B476" s="511" t="s">
        <v>205</v>
      </c>
      <c r="C476" s="512" t="s">
        <v>206</v>
      </c>
      <c r="D476" s="512" t="s">
        <v>207</v>
      </c>
      <c r="E476" s="513">
        <v>48390</v>
      </c>
      <c r="F476" s="512" t="s">
        <v>691</v>
      </c>
    </row>
    <row r="477" spans="1:6" x14ac:dyDescent="0.25">
      <c r="A477" s="549"/>
      <c r="B477" s="511" t="s">
        <v>187</v>
      </c>
      <c r="C477" s="512" t="s">
        <v>188</v>
      </c>
      <c r="D477" s="512" t="s">
        <v>189</v>
      </c>
      <c r="E477" s="513">
        <v>48520</v>
      </c>
      <c r="F477" s="512" t="s">
        <v>691</v>
      </c>
    </row>
    <row r="478" spans="1:6" x14ac:dyDescent="0.25">
      <c r="A478" s="549"/>
      <c r="B478" s="511" t="s">
        <v>208</v>
      </c>
      <c r="C478" s="512" t="s">
        <v>209</v>
      </c>
      <c r="D478" s="512" t="s">
        <v>210</v>
      </c>
      <c r="E478" s="513">
        <v>47670</v>
      </c>
      <c r="F478" s="512" t="s">
        <v>691</v>
      </c>
    </row>
    <row r="479" spans="1:6" x14ac:dyDescent="0.25">
      <c r="A479" s="549"/>
      <c r="B479" s="511" t="s">
        <v>190</v>
      </c>
      <c r="C479" s="512" t="s">
        <v>191</v>
      </c>
      <c r="D479" s="512" t="s">
        <v>192</v>
      </c>
      <c r="E479" s="513">
        <v>48880</v>
      </c>
      <c r="F479" s="512" t="s">
        <v>691</v>
      </c>
    </row>
    <row r="480" spans="1:6" x14ac:dyDescent="0.25">
      <c r="A480" s="549" t="s">
        <v>1538</v>
      </c>
      <c r="B480" s="511" t="s">
        <v>1193</v>
      </c>
      <c r="C480" s="512" t="s">
        <v>939</v>
      </c>
      <c r="D480" s="512" t="s">
        <v>940</v>
      </c>
      <c r="E480" s="513">
        <v>47052</v>
      </c>
      <c r="F480" s="512" t="s">
        <v>33</v>
      </c>
    </row>
    <row r="481" spans="1:6" x14ac:dyDescent="0.25">
      <c r="A481" s="549"/>
      <c r="B481" s="511" t="s">
        <v>1674</v>
      </c>
      <c r="C481" s="512" t="s">
        <v>1675</v>
      </c>
      <c r="D481" s="512" t="s">
        <v>1676</v>
      </c>
      <c r="E481" s="513">
        <v>46198</v>
      </c>
      <c r="F481" s="512" t="s">
        <v>33</v>
      </c>
    </row>
    <row r="482" spans="1:6" x14ac:dyDescent="0.25">
      <c r="A482" s="549"/>
      <c r="B482" s="511" t="s">
        <v>1837</v>
      </c>
      <c r="C482" s="512" t="s">
        <v>1838</v>
      </c>
      <c r="D482" s="512" t="s">
        <v>1839</v>
      </c>
      <c r="E482" s="513">
        <v>46290</v>
      </c>
      <c r="F482" s="512" t="s">
        <v>33</v>
      </c>
    </row>
    <row r="483" spans="1:6" x14ac:dyDescent="0.25">
      <c r="A483" s="549" t="s">
        <v>221</v>
      </c>
      <c r="B483" s="511" t="s">
        <v>1195</v>
      </c>
      <c r="C483" s="512" t="s">
        <v>224</v>
      </c>
      <c r="D483" s="512" t="s">
        <v>225</v>
      </c>
      <c r="E483" s="513">
        <v>47399</v>
      </c>
      <c r="F483" s="512" t="s">
        <v>33</v>
      </c>
    </row>
    <row r="484" spans="1:6" x14ac:dyDescent="0.25">
      <c r="A484" s="549"/>
      <c r="B484" s="511" t="s">
        <v>1194</v>
      </c>
      <c r="C484" s="512" t="s">
        <v>222</v>
      </c>
      <c r="D484" s="512" t="s">
        <v>223</v>
      </c>
      <c r="E484" s="513">
        <v>46334</v>
      </c>
      <c r="F484" s="512" t="s">
        <v>33</v>
      </c>
    </row>
    <row r="485" spans="1:6" ht="25.5" x14ac:dyDescent="0.25">
      <c r="A485" s="549"/>
      <c r="B485" s="511" t="s">
        <v>917</v>
      </c>
      <c r="C485" s="512" t="s">
        <v>918</v>
      </c>
      <c r="D485" s="512" t="s">
        <v>919</v>
      </c>
      <c r="E485" s="513">
        <v>46661</v>
      </c>
      <c r="F485" s="512" t="s">
        <v>695</v>
      </c>
    </row>
    <row r="486" spans="1:6" x14ac:dyDescent="0.25">
      <c r="A486" s="549" t="s">
        <v>1539</v>
      </c>
      <c r="B486" s="511" t="s">
        <v>1677</v>
      </c>
      <c r="C486" s="512" t="s">
        <v>1678</v>
      </c>
      <c r="D486" s="512" t="s">
        <v>1679</v>
      </c>
      <c r="E486" s="513">
        <v>47669</v>
      </c>
      <c r="F486" s="512" t="s">
        <v>33</v>
      </c>
    </row>
    <row r="487" spans="1:6" x14ac:dyDescent="0.25">
      <c r="A487" s="549"/>
      <c r="B487" s="511" t="s">
        <v>1540</v>
      </c>
      <c r="C487" s="512" t="s">
        <v>1541</v>
      </c>
      <c r="D487" s="512" t="s">
        <v>1542</v>
      </c>
      <c r="E487" s="513">
        <v>46221</v>
      </c>
      <c r="F487" s="512" t="s">
        <v>691</v>
      </c>
    </row>
    <row r="488" spans="1:6" x14ac:dyDescent="0.25">
      <c r="A488" s="549"/>
      <c r="B488" s="511" t="s">
        <v>1840</v>
      </c>
      <c r="C488" s="512" t="s">
        <v>1841</v>
      </c>
      <c r="D488" s="512" t="s">
        <v>1842</v>
      </c>
      <c r="E488" s="513">
        <v>46290</v>
      </c>
      <c r="F488" s="512" t="s">
        <v>691</v>
      </c>
    </row>
    <row r="489" spans="1:6" x14ac:dyDescent="0.25">
      <c r="A489" s="549" t="s">
        <v>781</v>
      </c>
      <c r="B489" s="511" t="s">
        <v>1192</v>
      </c>
      <c r="C489" s="512" t="s">
        <v>178</v>
      </c>
      <c r="D489" s="512" t="s">
        <v>179</v>
      </c>
      <c r="E489" s="513">
        <v>48048</v>
      </c>
      <c r="F489" s="512" t="s">
        <v>691</v>
      </c>
    </row>
    <row r="490" spans="1:6" x14ac:dyDescent="0.25">
      <c r="A490" s="549"/>
      <c r="B490" s="511" t="s">
        <v>1287</v>
      </c>
      <c r="C490" s="512" t="s">
        <v>1288</v>
      </c>
      <c r="D490" s="512" t="s">
        <v>1289</v>
      </c>
      <c r="E490" s="513">
        <v>47812</v>
      </c>
      <c r="F490" s="512" t="s">
        <v>691</v>
      </c>
    </row>
    <row r="491" spans="1:6" x14ac:dyDescent="0.25">
      <c r="A491" s="549"/>
      <c r="B491" s="511" t="s">
        <v>1190</v>
      </c>
      <c r="C491" s="512" t="s">
        <v>174</v>
      </c>
      <c r="D491" s="512" t="s">
        <v>175</v>
      </c>
      <c r="E491" s="513">
        <v>46689</v>
      </c>
      <c r="F491" s="512" t="s">
        <v>691</v>
      </c>
    </row>
    <row r="492" spans="1:6" x14ac:dyDescent="0.25">
      <c r="A492" s="549"/>
      <c r="B492" s="511" t="s">
        <v>1290</v>
      </c>
      <c r="C492" s="512" t="s">
        <v>1291</v>
      </c>
      <c r="D492" s="512" t="s">
        <v>1292</v>
      </c>
      <c r="E492" s="513">
        <v>48173</v>
      </c>
      <c r="F492" s="512" t="s">
        <v>691</v>
      </c>
    </row>
    <row r="493" spans="1:6" x14ac:dyDescent="0.25">
      <c r="A493" s="549"/>
      <c r="B493" s="511" t="s">
        <v>1191</v>
      </c>
      <c r="C493" s="512" t="s">
        <v>176</v>
      </c>
      <c r="D493" s="512" t="s">
        <v>177</v>
      </c>
      <c r="E493" s="513">
        <v>47410</v>
      </c>
      <c r="F493" s="512" t="s">
        <v>691</v>
      </c>
    </row>
    <row r="494" spans="1:6" x14ac:dyDescent="0.25">
      <c r="A494" s="549" t="s">
        <v>1036</v>
      </c>
      <c r="B494" s="511" t="s">
        <v>1037</v>
      </c>
      <c r="C494" s="512" t="s">
        <v>1038</v>
      </c>
      <c r="D494" s="512" t="s">
        <v>1039</v>
      </c>
      <c r="E494" s="513">
        <v>46431</v>
      </c>
      <c r="F494" s="512" t="s">
        <v>548</v>
      </c>
    </row>
    <row r="495" spans="1:6" x14ac:dyDescent="0.25">
      <c r="A495" s="549"/>
      <c r="B495" s="511" t="s">
        <v>1843</v>
      </c>
      <c r="C495" s="512" t="s">
        <v>1844</v>
      </c>
      <c r="D495" s="512" t="s">
        <v>1845</v>
      </c>
      <c r="E495" s="513">
        <v>47730</v>
      </c>
      <c r="F495" s="512" t="s">
        <v>548</v>
      </c>
    </row>
    <row r="496" spans="1:6" x14ac:dyDescent="0.25">
      <c r="A496" s="549"/>
      <c r="B496" s="511" t="s">
        <v>1196</v>
      </c>
      <c r="C496" s="512" t="s">
        <v>1197</v>
      </c>
      <c r="D496" s="512" t="s">
        <v>1198</v>
      </c>
      <c r="E496" s="513">
        <v>46551</v>
      </c>
      <c r="F496" s="512" t="s">
        <v>548</v>
      </c>
    </row>
    <row r="497" spans="1:6" x14ac:dyDescent="0.25">
      <c r="A497" s="549"/>
      <c r="B497" s="511" t="s">
        <v>1199</v>
      </c>
      <c r="C497" s="512" t="s">
        <v>1200</v>
      </c>
      <c r="D497" s="512" t="s">
        <v>1201</v>
      </c>
      <c r="E497" s="513">
        <v>46641</v>
      </c>
      <c r="F497" s="512" t="s">
        <v>548</v>
      </c>
    </row>
    <row r="498" spans="1:6" x14ac:dyDescent="0.25">
      <c r="A498" s="549"/>
      <c r="B498" s="511" t="s">
        <v>1293</v>
      </c>
      <c r="C498" s="512" t="s">
        <v>1294</v>
      </c>
      <c r="D498" s="512" t="s">
        <v>1295</v>
      </c>
      <c r="E498" s="513">
        <v>46797</v>
      </c>
      <c r="F498" s="512" t="s">
        <v>548</v>
      </c>
    </row>
    <row r="499" spans="1:6" x14ac:dyDescent="0.25">
      <c r="A499" s="549" t="s">
        <v>1543</v>
      </c>
      <c r="B499" s="511" t="s">
        <v>1040</v>
      </c>
      <c r="C499" s="512" t="s">
        <v>1041</v>
      </c>
      <c r="D499" s="512" t="s">
        <v>1042</v>
      </c>
      <c r="E499" s="513">
        <v>72773</v>
      </c>
      <c r="F499" s="512" t="s">
        <v>33</v>
      </c>
    </row>
    <row r="500" spans="1:6" x14ac:dyDescent="0.25">
      <c r="A500" s="549"/>
      <c r="B500" s="511" t="s">
        <v>244</v>
      </c>
      <c r="C500" s="512" t="s">
        <v>245</v>
      </c>
      <c r="D500" s="512" t="s">
        <v>246</v>
      </c>
      <c r="E500" s="513">
        <v>46943</v>
      </c>
      <c r="F500" s="512" t="s">
        <v>33</v>
      </c>
    </row>
    <row r="501" spans="1:6" x14ac:dyDescent="0.25">
      <c r="A501" s="549"/>
      <c r="B501" s="511" t="s">
        <v>241</v>
      </c>
      <c r="C501" s="512" t="s">
        <v>242</v>
      </c>
      <c r="D501" s="512" t="s">
        <v>243</v>
      </c>
      <c r="E501" s="513">
        <v>47642</v>
      </c>
      <c r="F501" s="512" t="s">
        <v>33</v>
      </c>
    </row>
    <row r="502" spans="1:6" x14ac:dyDescent="0.25">
      <c r="A502" s="549"/>
      <c r="B502" s="511" t="s">
        <v>1202</v>
      </c>
      <c r="C502" s="512" t="s">
        <v>920</v>
      </c>
      <c r="D502" s="512" t="s">
        <v>921</v>
      </c>
      <c r="E502" s="513">
        <v>48781</v>
      </c>
      <c r="F502" s="512" t="s">
        <v>33</v>
      </c>
    </row>
    <row r="503" spans="1:6" x14ac:dyDescent="0.25">
      <c r="A503" s="549"/>
      <c r="B503" s="511" t="s">
        <v>1040</v>
      </c>
      <c r="C503" s="512" t="s">
        <v>1041</v>
      </c>
      <c r="D503" s="512" t="s">
        <v>1043</v>
      </c>
      <c r="E503" s="513">
        <v>72773</v>
      </c>
      <c r="F503" s="512"/>
    </row>
    <row r="504" spans="1:6" x14ac:dyDescent="0.25">
      <c r="A504" s="549"/>
      <c r="B504" s="511" t="s">
        <v>247</v>
      </c>
      <c r="C504" s="512" t="s">
        <v>248</v>
      </c>
      <c r="D504" s="512" t="s">
        <v>249</v>
      </c>
      <c r="E504" s="513">
        <v>46387</v>
      </c>
      <c r="F504" s="512" t="s">
        <v>33</v>
      </c>
    </row>
    <row r="505" spans="1:6" x14ac:dyDescent="0.25">
      <c r="A505" s="549"/>
      <c r="B505" s="511" t="s">
        <v>250</v>
      </c>
      <c r="C505" s="512" t="s">
        <v>251</v>
      </c>
      <c r="D505" s="512" t="s">
        <v>252</v>
      </c>
      <c r="E505" s="513">
        <v>47206</v>
      </c>
      <c r="F505" s="512" t="s">
        <v>33</v>
      </c>
    </row>
    <row r="506" spans="1:6" x14ac:dyDescent="0.25">
      <c r="A506" s="549"/>
      <c r="B506" s="511" t="s">
        <v>1203</v>
      </c>
      <c r="C506" s="512" t="s">
        <v>1204</v>
      </c>
      <c r="D506" s="512" t="s">
        <v>1205</v>
      </c>
      <c r="E506" s="513">
        <v>45985</v>
      </c>
      <c r="F506" s="512" t="s">
        <v>33</v>
      </c>
    </row>
    <row r="507" spans="1:6" ht="25.5" x14ac:dyDescent="0.25">
      <c r="A507" s="549"/>
      <c r="B507" s="511" t="s">
        <v>1345</v>
      </c>
      <c r="C507" s="512" t="s">
        <v>1346</v>
      </c>
      <c r="D507" s="512" t="s">
        <v>1347</v>
      </c>
      <c r="E507" s="513">
        <v>46076</v>
      </c>
      <c r="F507" s="512" t="s">
        <v>663</v>
      </c>
    </row>
    <row r="508" spans="1:6" x14ac:dyDescent="0.25">
      <c r="A508" s="549"/>
      <c r="B508" s="511" t="s">
        <v>1544</v>
      </c>
      <c r="C508" s="512" t="s">
        <v>1545</v>
      </c>
      <c r="D508" s="512" t="s">
        <v>1546</v>
      </c>
      <c r="E508" s="513">
        <v>46178</v>
      </c>
      <c r="F508" s="512" t="s">
        <v>33</v>
      </c>
    </row>
    <row r="509" spans="1:6" x14ac:dyDescent="0.25">
      <c r="A509" s="549"/>
      <c r="B509" s="511" t="s">
        <v>1547</v>
      </c>
      <c r="C509" s="512" t="s">
        <v>1548</v>
      </c>
      <c r="D509" s="512" t="s">
        <v>1549</v>
      </c>
      <c r="E509" s="513">
        <v>46198</v>
      </c>
      <c r="F509" s="512" t="s">
        <v>33</v>
      </c>
    </row>
    <row r="510" spans="1:6" x14ac:dyDescent="0.25">
      <c r="A510" s="549"/>
      <c r="B510" s="511" t="s">
        <v>1846</v>
      </c>
      <c r="C510" s="512" t="s">
        <v>1847</v>
      </c>
      <c r="D510" s="512" t="s">
        <v>1848</v>
      </c>
      <c r="E510" s="513">
        <v>46251</v>
      </c>
      <c r="F510" s="512" t="s">
        <v>33</v>
      </c>
    </row>
    <row r="511" spans="1:6" x14ac:dyDescent="0.25">
      <c r="A511" s="511" t="s">
        <v>253</v>
      </c>
      <c r="B511" s="511" t="s">
        <v>1206</v>
      </c>
      <c r="C511" s="512" t="s">
        <v>254</v>
      </c>
      <c r="D511" s="512" t="s">
        <v>255</v>
      </c>
      <c r="E511" s="513">
        <v>46158</v>
      </c>
      <c r="F511" s="512" t="s">
        <v>548</v>
      </c>
    </row>
    <row r="512" spans="1:6" ht="25.5" x14ac:dyDescent="0.25">
      <c r="A512" s="511" t="s">
        <v>782</v>
      </c>
      <c r="B512" s="511" t="s">
        <v>1550</v>
      </c>
      <c r="C512" s="512" t="s">
        <v>1551</v>
      </c>
      <c r="D512" s="512" t="s">
        <v>1552</v>
      </c>
      <c r="E512" s="513">
        <v>47610</v>
      </c>
      <c r="F512" s="512" t="s">
        <v>695</v>
      </c>
    </row>
    <row r="513" spans="1:6" ht="25.5" x14ac:dyDescent="0.25">
      <c r="A513" s="549" t="s">
        <v>256</v>
      </c>
      <c r="B513" s="511" t="s">
        <v>1044</v>
      </c>
      <c r="C513" s="512" t="s">
        <v>257</v>
      </c>
      <c r="D513" s="512" t="s">
        <v>258</v>
      </c>
      <c r="E513" s="513">
        <v>46599</v>
      </c>
      <c r="F513" s="512" t="s">
        <v>692</v>
      </c>
    </row>
    <row r="514" spans="1:6" ht="25.5" x14ac:dyDescent="0.25">
      <c r="A514" s="549"/>
      <c r="B514" s="511" t="s">
        <v>1045</v>
      </c>
      <c r="C514" s="512" t="s">
        <v>259</v>
      </c>
      <c r="D514" s="512" t="s">
        <v>260</v>
      </c>
      <c r="E514" s="513">
        <v>47705</v>
      </c>
      <c r="F514" s="512" t="s">
        <v>692</v>
      </c>
    </row>
    <row r="515" spans="1:6" ht="25.5" x14ac:dyDescent="0.25">
      <c r="A515" s="549" t="s">
        <v>784</v>
      </c>
      <c r="B515" s="511" t="s">
        <v>1046</v>
      </c>
      <c r="C515" s="512" t="s">
        <v>1047</v>
      </c>
      <c r="D515" s="512" t="s">
        <v>1048</v>
      </c>
      <c r="E515" s="513">
        <v>46523</v>
      </c>
      <c r="F515" s="512" t="s">
        <v>692</v>
      </c>
    </row>
    <row r="516" spans="1:6" ht="25.5" x14ac:dyDescent="0.25">
      <c r="A516" s="549"/>
      <c r="B516" s="511" t="s">
        <v>1046</v>
      </c>
      <c r="C516" s="512" t="s">
        <v>1047</v>
      </c>
      <c r="D516" s="512" t="s">
        <v>1049</v>
      </c>
      <c r="E516" s="513">
        <v>46883</v>
      </c>
      <c r="F516" s="512" t="s">
        <v>692</v>
      </c>
    </row>
    <row r="517" spans="1:6" ht="25.5" x14ac:dyDescent="0.25">
      <c r="A517" s="549"/>
      <c r="B517" s="511" t="s">
        <v>1046</v>
      </c>
      <c r="C517" s="512" t="s">
        <v>1047</v>
      </c>
      <c r="D517" s="512" t="s">
        <v>1050</v>
      </c>
      <c r="E517" s="513">
        <v>47243</v>
      </c>
      <c r="F517" s="512" t="s">
        <v>692</v>
      </c>
    </row>
    <row r="518" spans="1:6" ht="25.5" x14ac:dyDescent="0.25">
      <c r="A518" s="549"/>
      <c r="B518" s="511" t="s">
        <v>1429</v>
      </c>
      <c r="C518" s="512" t="s">
        <v>1430</v>
      </c>
      <c r="D518" s="512" t="s">
        <v>1431</v>
      </c>
      <c r="E518" s="513">
        <v>46123</v>
      </c>
      <c r="F518" s="512" t="s">
        <v>692</v>
      </c>
    </row>
    <row r="519" spans="1:6" x14ac:dyDescent="0.25">
      <c r="A519" s="549"/>
      <c r="B519" s="511" t="s">
        <v>1432</v>
      </c>
      <c r="C519" s="512" t="s">
        <v>1433</v>
      </c>
      <c r="D519" s="512" t="s">
        <v>1434</v>
      </c>
      <c r="E519" s="513">
        <v>46142</v>
      </c>
      <c r="F519" s="512" t="s">
        <v>53</v>
      </c>
    </row>
    <row r="520" spans="1:6" ht="25.5" x14ac:dyDescent="0.25">
      <c r="A520" s="549" t="s">
        <v>261</v>
      </c>
      <c r="B520" s="511" t="s">
        <v>1207</v>
      </c>
      <c r="C520" s="512" t="s">
        <v>262</v>
      </c>
      <c r="D520" s="512" t="s">
        <v>263</v>
      </c>
      <c r="E520" s="513">
        <v>46073</v>
      </c>
      <c r="F520" s="512" t="s">
        <v>663</v>
      </c>
    </row>
    <row r="521" spans="1:6" ht="25.5" x14ac:dyDescent="0.25">
      <c r="A521" s="549"/>
      <c r="B521" s="511" t="s">
        <v>1208</v>
      </c>
      <c r="C521" s="512" t="s">
        <v>264</v>
      </c>
      <c r="D521" s="512" t="s">
        <v>265</v>
      </c>
      <c r="E521" s="513">
        <v>47362</v>
      </c>
      <c r="F521" s="512" t="s">
        <v>663</v>
      </c>
    </row>
    <row r="522" spans="1:6" ht="25.5" x14ac:dyDescent="0.25">
      <c r="A522" s="549"/>
      <c r="B522" s="511" t="s">
        <v>1051</v>
      </c>
      <c r="C522" s="512" t="s">
        <v>1052</v>
      </c>
      <c r="D522" s="512" t="s">
        <v>1053</v>
      </c>
      <c r="E522" s="513">
        <v>71765</v>
      </c>
      <c r="F522" s="512"/>
    </row>
    <row r="523" spans="1:6" x14ac:dyDescent="0.25">
      <c r="A523" s="511" t="s">
        <v>1553</v>
      </c>
      <c r="B523" s="511" t="s">
        <v>1554</v>
      </c>
      <c r="C523" s="512" t="s">
        <v>1555</v>
      </c>
      <c r="D523" s="512" t="s">
        <v>1556</v>
      </c>
      <c r="E523" s="513">
        <v>71360</v>
      </c>
      <c r="F523" s="512"/>
    </row>
    <row r="524" spans="1:6" x14ac:dyDescent="0.25">
      <c r="A524" s="511" t="s">
        <v>952</v>
      </c>
      <c r="B524" s="511" t="s">
        <v>1849</v>
      </c>
      <c r="C524" s="512" t="s">
        <v>1850</v>
      </c>
      <c r="D524" s="512" t="s">
        <v>1851</v>
      </c>
      <c r="E524" s="513">
        <v>47785</v>
      </c>
      <c r="F524" s="512" t="s">
        <v>691</v>
      </c>
    </row>
    <row r="525" spans="1:6" x14ac:dyDescent="0.25">
      <c r="A525" s="549" t="s">
        <v>266</v>
      </c>
      <c r="B525" s="511" t="s">
        <v>1209</v>
      </c>
      <c r="C525" s="512" t="s">
        <v>267</v>
      </c>
      <c r="D525" s="512" t="s">
        <v>268</v>
      </c>
      <c r="E525" s="513">
        <v>46077</v>
      </c>
      <c r="F525" s="512" t="s">
        <v>691</v>
      </c>
    </row>
    <row r="526" spans="1:6" x14ac:dyDescent="0.25">
      <c r="A526" s="549"/>
      <c r="B526" s="511" t="s">
        <v>1211</v>
      </c>
      <c r="C526" s="512" t="s">
        <v>271</v>
      </c>
      <c r="D526" s="512" t="s">
        <v>272</v>
      </c>
      <c r="E526" s="513">
        <v>47103</v>
      </c>
      <c r="F526" s="512" t="s">
        <v>691</v>
      </c>
    </row>
    <row r="527" spans="1:6" x14ac:dyDescent="0.25">
      <c r="A527" s="549"/>
      <c r="B527" s="511" t="s">
        <v>1210</v>
      </c>
      <c r="C527" s="512" t="s">
        <v>269</v>
      </c>
      <c r="D527" s="512" t="s">
        <v>270</v>
      </c>
      <c r="E527" s="513">
        <v>46440</v>
      </c>
      <c r="F527" s="512" t="s">
        <v>691</v>
      </c>
    </row>
    <row r="528" spans="1:6" x14ac:dyDescent="0.25">
      <c r="A528" s="549"/>
      <c r="B528" s="511" t="s">
        <v>1212</v>
      </c>
      <c r="C528" s="512" t="s">
        <v>273</v>
      </c>
      <c r="D528" s="512" t="s">
        <v>274</v>
      </c>
      <c r="E528" s="513">
        <v>47103</v>
      </c>
      <c r="F528" s="512" t="s">
        <v>691</v>
      </c>
    </row>
    <row r="529" spans="1:6" x14ac:dyDescent="0.25">
      <c r="A529" s="549" t="s">
        <v>1557</v>
      </c>
      <c r="B529" s="511" t="s">
        <v>380</v>
      </c>
      <c r="C529" s="512" t="s">
        <v>381</v>
      </c>
      <c r="D529" s="512" t="s">
        <v>382</v>
      </c>
      <c r="E529" s="513">
        <v>47607</v>
      </c>
      <c r="F529" s="512" t="s">
        <v>1514</v>
      </c>
    </row>
    <row r="530" spans="1:6" x14ac:dyDescent="0.25">
      <c r="A530" s="549"/>
      <c r="B530" s="511" t="s">
        <v>383</v>
      </c>
      <c r="C530" s="512" t="s">
        <v>384</v>
      </c>
      <c r="D530" s="512" t="s">
        <v>385</v>
      </c>
      <c r="E530" s="513">
        <v>47651</v>
      </c>
      <c r="F530" s="512" t="s">
        <v>53</v>
      </c>
    </row>
    <row r="531" spans="1:6" x14ac:dyDescent="0.25">
      <c r="A531" s="549"/>
      <c r="B531" s="511" t="s">
        <v>1453</v>
      </c>
      <c r="C531" s="512" t="s">
        <v>1454</v>
      </c>
      <c r="D531" s="512" t="s">
        <v>1455</v>
      </c>
      <c r="E531" s="513">
        <v>46166</v>
      </c>
      <c r="F531" s="512" t="s">
        <v>53</v>
      </c>
    </row>
    <row r="532" spans="1:6" x14ac:dyDescent="0.25">
      <c r="A532" s="549" t="s">
        <v>788</v>
      </c>
      <c r="B532" s="511" t="s">
        <v>227</v>
      </c>
      <c r="C532" s="512" t="s">
        <v>228</v>
      </c>
      <c r="D532" s="512" t="s">
        <v>229</v>
      </c>
      <c r="E532" s="513">
        <v>46322</v>
      </c>
      <c r="F532" s="512" t="s">
        <v>548</v>
      </c>
    </row>
    <row r="533" spans="1:6" x14ac:dyDescent="0.25">
      <c r="A533" s="549"/>
      <c r="B533" s="511" t="s">
        <v>230</v>
      </c>
      <c r="C533" s="512" t="s">
        <v>231</v>
      </c>
      <c r="D533" s="512" t="s">
        <v>232</v>
      </c>
      <c r="E533" s="513">
        <v>46323</v>
      </c>
      <c r="F533" s="512" t="s">
        <v>548</v>
      </c>
    </row>
    <row r="534" spans="1:6" x14ac:dyDescent="0.25">
      <c r="A534" s="549"/>
      <c r="B534" s="511" t="s">
        <v>233</v>
      </c>
      <c r="C534" s="512" t="s">
        <v>234</v>
      </c>
      <c r="D534" s="512" t="s">
        <v>235</v>
      </c>
      <c r="E534" s="513">
        <v>46684</v>
      </c>
      <c r="F534" s="512" t="s">
        <v>548</v>
      </c>
    </row>
    <row r="535" spans="1:6" x14ac:dyDescent="0.25">
      <c r="A535" s="549"/>
      <c r="B535" s="511" t="s">
        <v>236</v>
      </c>
      <c r="C535" s="512" t="s">
        <v>237</v>
      </c>
      <c r="D535" s="512" t="s">
        <v>238</v>
      </c>
      <c r="E535" s="513">
        <v>46931</v>
      </c>
      <c r="F535" s="512" t="s">
        <v>548</v>
      </c>
    </row>
    <row r="536" spans="1:6" x14ac:dyDescent="0.25">
      <c r="A536" s="549"/>
      <c r="B536" s="511" t="s">
        <v>971</v>
      </c>
      <c r="C536" s="512" t="s">
        <v>972</v>
      </c>
      <c r="D536" s="512" t="s">
        <v>973</v>
      </c>
      <c r="E536" s="513">
        <v>47435</v>
      </c>
      <c r="F536" s="512" t="s">
        <v>548</v>
      </c>
    </row>
    <row r="537" spans="1:6" x14ac:dyDescent="0.25">
      <c r="A537" s="549" t="s">
        <v>275</v>
      </c>
      <c r="B537" s="511" t="s">
        <v>1054</v>
      </c>
      <c r="C537" s="512" t="s">
        <v>276</v>
      </c>
      <c r="D537" s="512" t="s">
        <v>277</v>
      </c>
      <c r="E537" s="513">
        <v>46516</v>
      </c>
      <c r="F537" s="512" t="s">
        <v>691</v>
      </c>
    </row>
    <row r="538" spans="1:6" x14ac:dyDescent="0.25">
      <c r="A538" s="549"/>
      <c r="B538" s="511" t="s">
        <v>1213</v>
      </c>
      <c r="C538" s="512" t="s">
        <v>278</v>
      </c>
      <c r="D538" s="512" t="s">
        <v>279</v>
      </c>
      <c r="E538" s="513">
        <v>45982</v>
      </c>
      <c r="F538" s="512" t="s">
        <v>691</v>
      </c>
    </row>
    <row r="539" spans="1:6" x14ac:dyDescent="0.25">
      <c r="A539" s="549"/>
      <c r="B539" s="511" t="s">
        <v>1214</v>
      </c>
      <c r="C539" s="512" t="s">
        <v>1215</v>
      </c>
      <c r="D539" s="512" t="s">
        <v>1216</v>
      </c>
      <c r="E539" s="513">
        <v>47361</v>
      </c>
      <c r="F539" s="512" t="s">
        <v>691</v>
      </c>
    </row>
    <row r="540" spans="1:6" ht="25.5" x14ac:dyDescent="0.25">
      <c r="A540" s="549"/>
      <c r="B540" s="511" t="s">
        <v>1435</v>
      </c>
      <c r="C540" s="512" t="s">
        <v>1436</v>
      </c>
      <c r="D540" s="512" t="s">
        <v>1437</v>
      </c>
      <c r="E540" s="513">
        <v>46013</v>
      </c>
      <c r="F540" s="512" t="s">
        <v>692</v>
      </c>
    </row>
    <row r="541" spans="1:6" ht="25.5" x14ac:dyDescent="0.25">
      <c r="A541" s="549"/>
      <c r="B541" s="511" t="s">
        <v>1438</v>
      </c>
      <c r="C541" s="512" t="s">
        <v>1439</v>
      </c>
      <c r="D541" s="512" t="s">
        <v>1440</v>
      </c>
      <c r="E541" s="513">
        <v>46063</v>
      </c>
      <c r="F541" s="512" t="s">
        <v>692</v>
      </c>
    </row>
    <row r="542" spans="1:6" ht="25.5" x14ac:dyDescent="0.25">
      <c r="A542" s="549"/>
      <c r="B542" s="511" t="s">
        <v>1852</v>
      </c>
      <c r="C542" s="512" t="s">
        <v>1853</v>
      </c>
      <c r="D542" s="512" t="s">
        <v>1854</v>
      </c>
      <c r="E542" s="513">
        <v>46182</v>
      </c>
      <c r="F542" s="512" t="s">
        <v>692</v>
      </c>
    </row>
    <row r="543" spans="1:6" x14ac:dyDescent="0.25">
      <c r="A543" s="549" t="s">
        <v>280</v>
      </c>
      <c r="B543" s="511" t="s">
        <v>1217</v>
      </c>
      <c r="C543" s="512" t="s">
        <v>281</v>
      </c>
      <c r="D543" s="512" t="s">
        <v>282</v>
      </c>
      <c r="E543" s="513">
        <v>46801</v>
      </c>
      <c r="F543" s="512" t="s">
        <v>53</v>
      </c>
    </row>
    <row r="544" spans="1:6" x14ac:dyDescent="0.25">
      <c r="A544" s="549"/>
      <c r="B544" s="511" t="s">
        <v>1558</v>
      </c>
      <c r="C544" s="512" t="s">
        <v>1559</v>
      </c>
      <c r="D544" s="512" t="s">
        <v>1560</v>
      </c>
      <c r="E544" s="513">
        <v>46181</v>
      </c>
      <c r="F544" s="512"/>
    </row>
    <row r="545" spans="1:6" x14ac:dyDescent="0.25">
      <c r="A545" s="511" t="s">
        <v>285</v>
      </c>
      <c r="B545" s="511" t="s">
        <v>286</v>
      </c>
      <c r="C545" s="512" t="s">
        <v>287</v>
      </c>
      <c r="D545" s="512" t="s">
        <v>288</v>
      </c>
      <c r="E545" s="513">
        <v>47152</v>
      </c>
      <c r="F545" s="512" t="s">
        <v>33</v>
      </c>
    </row>
    <row r="546" spans="1:6" x14ac:dyDescent="0.25">
      <c r="A546" s="549" t="s">
        <v>835</v>
      </c>
      <c r="B546" s="511" t="s">
        <v>884</v>
      </c>
      <c r="C546" s="512" t="s">
        <v>885</v>
      </c>
      <c r="D546" s="512" t="s">
        <v>886</v>
      </c>
      <c r="E546" s="513">
        <v>46649</v>
      </c>
      <c r="F546" s="512" t="s">
        <v>548</v>
      </c>
    </row>
    <row r="547" spans="1:6" x14ac:dyDescent="0.25">
      <c r="A547" s="549"/>
      <c r="B547" s="511" t="s">
        <v>874</v>
      </c>
      <c r="C547" s="512" t="s">
        <v>875</v>
      </c>
      <c r="D547" s="512" t="s">
        <v>876</v>
      </c>
      <c r="E547" s="513">
        <v>47155</v>
      </c>
      <c r="F547" s="512" t="s">
        <v>548</v>
      </c>
    </row>
    <row r="548" spans="1:6" x14ac:dyDescent="0.25">
      <c r="A548" s="549"/>
      <c r="B548" s="511" t="s">
        <v>941</v>
      </c>
      <c r="C548" s="512" t="s">
        <v>942</v>
      </c>
      <c r="D548" s="512" t="s">
        <v>943</v>
      </c>
      <c r="E548" s="513">
        <v>47417</v>
      </c>
      <c r="F548" s="512" t="s">
        <v>548</v>
      </c>
    </row>
    <row r="549" spans="1:6" x14ac:dyDescent="0.25">
      <c r="A549" s="549"/>
      <c r="B549" s="511" t="s">
        <v>944</v>
      </c>
      <c r="C549" s="512" t="s">
        <v>945</v>
      </c>
      <c r="D549" s="512" t="s">
        <v>946</v>
      </c>
      <c r="E549" s="513">
        <v>48137</v>
      </c>
      <c r="F549" s="512" t="s">
        <v>548</v>
      </c>
    </row>
    <row r="550" spans="1:6" x14ac:dyDescent="0.25">
      <c r="A550" s="549" t="s">
        <v>1218</v>
      </c>
      <c r="B550" s="511" t="s">
        <v>1219</v>
      </c>
      <c r="C550" s="512" t="s">
        <v>1220</v>
      </c>
      <c r="D550" s="512" t="s">
        <v>1221</v>
      </c>
      <c r="E550" s="513">
        <v>63468</v>
      </c>
      <c r="F550" s="512"/>
    </row>
    <row r="551" spans="1:6" ht="25.5" x14ac:dyDescent="0.25">
      <c r="A551" s="549"/>
      <c r="B551" s="511" t="s">
        <v>1855</v>
      </c>
      <c r="C551" s="512" t="s">
        <v>1856</v>
      </c>
      <c r="D551" s="512" t="s">
        <v>1857</v>
      </c>
      <c r="E551" s="513">
        <v>46286</v>
      </c>
      <c r="F551" s="512" t="s">
        <v>692</v>
      </c>
    </row>
    <row r="552" spans="1:6" ht="25.5" x14ac:dyDescent="0.25">
      <c r="A552" s="511" t="s">
        <v>1561</v>
      </c>
      <c r="B552" s="511" t="s">
        <v>1055</v>
      </c>
      <c r="C552" s="512" t="s">
        <v>1056</v>
      </c>
      <c r="D552" s="512" t="s">
        <v>1057</v>
      </c>
      <c r="E552" s="513">
        <v>58815</v>
      </c>
      <c r="F552" s="512"/>
    </row>
    <row r="553" spans="1:6" x14ac:dyDescent="0.25">
      <c r="A553" s="511" t="s">
        <v>1680</v>
      </c>
      <c r="B553" s="511" t="s">
        <v>1012</v>
      </c>
      <c r="C553" s="512" t="s">
        <v>1013</v>
      </c>
      <c r="D553" s="512" t="s">
        <v>1014</v>
      </c>
      <c r="E553" s="513">
        <v>72531</v>
      </c>
      <c r="F553" s="512"/>
    </row>
    <row r="554" spans="1:6" ht="25.5" x14ac:dyDescent="0.25">
      <c r="A554" s="549" t="s">
        <v>292</v>
      </c>
      <c r="B554" s="511" t="s">
        <v>295</v>
      </c>
      <c r="C554" s="512" t="s">
        <v>296</v>
      </c>
      <c r="D554" s="512" t="s">
        <v>297</v>
      </c>
      <c r="E554" s="513">
        <v>46109</v>
      </c>
      <c r="F554" s="512" t="s">
        <v>663</v>
      </c>
    </row>
    <row r="555" spans="1:6" ht="25.5" x14ac:dyDescent="0.25">
      <c r="A555" s="549"/>
      <c r="B555" s="511" t="s">
        <v>1222</v>
      </c>
      <c r="C555" s="512" t="s">
        <v>293</v>
      </c>
      <c r="D555" s="512" t="s">
        <v>294</v>
      </c>
      <c r="E555" s="513">
        <v>46244</v>
      </c>
      <c r="F555" s="512" t="s">
        <v>663</v>
      </c>
    </row>
    <row r="556" spans="1:6" ht="25.5" x14ac:dyDescent="0.25">
      <c r="A556" s="549"/>
      <c r="B556" s="511" t="s">
        <v>295</v>
      </c>
      <c r="C556" s="512" t="s">
        <v>296</v>
      </c>
      <c r="D556" s="512" t="s">
        <v>298</v>
      </c>
      <c r="E556" s="513">
        <v>46829</v>
      </c>
      <c r="F556" s="512" t="s">
        <v>663</v>
      </c>
    </row>
    <row r="557" spans="1:6" ht="25.5" x14ac:dyDescent="0.25">
      <c r="A557" s="549"/>
      <c r="B557" s="511" t="s">
        <v>1223</v>
      </c>
      <c r="C557" s="512" t="s">
        <v>974</v>
      </c>
      <c r="D557" s="512" t="s">
        <v>975</v>
      </c>
      <c r="E557" s="513">
        <v>46708</v>
      </c>
      <c r="F557" s="512" t="s">
        <v>663</v>
      </c>
    </row>
    <row r="558" spans="1:6" ht="25.5" x14ac:dyDescent="0.25">
      <c r="A558" s="549"/>
      <c r="B558" s="511" t="s">
        <v>1223</v>
      </c>
      <c r="C558" s="512" t="s">
        <v>974</v>
      </c>
      <c r="D558" s="512" t="s">
        <v>976</v>
      </c>
      <c r="E558" s="513">
        <v>47428</v>
      </c>
      <c r="F558" s="512" t="s">
        <v>663</v>
      </c>
    </row>
    <row r="559" spans="1:6" ht="25.5" x14ac:dyDescent="0.25">
      <c r="A559" s="549"/>
      <c r="B559" s="511" t="s">
        <v>1858</v>
      </c>
      <c r="C559" s="512" t="s">
        <v>1859</v>
      </c>
      <c r="D559" s="512" t="s">
        <v>1860</v>
      </c>
      <c r="E559" s="513">
        <v>47730</v>
      </c>
      <c r="F559" s="512" t="s">
        <v>663</v>
      </c>
    </row>
    <row r="560" spans="1:6" ht="25.5" x14ac:dyDescent="0.25">
      <c r="A560" s="549" t="s">
        <v>305</v>
      </c>
      <c r="B560" s="511" t="s">
        <v>309</v>
      </c>
      <c r="C560" s="512" t="s">
        <v>310</v>
      </c>
      <c r="D560" s="512" t="s">
        <v>311</v>
      </c>
      <c r="E560" s="513">
        <v>46769</v>
      </c>
      <c r="F560" s="512" t="s">
        <v>695</v>
      </c>
    </row>
    <row r="561" spans="1:6" ht="25.5" x14ac:dyDescent="0.25">
      <c r="A561" s="549"/>
      <c r="B561" s="511" t="s">
        <v>306</v>
      </c>
      <c r="C561" s="512" t="s">
        <v>307</v>
      </c>
      <c r="D561" s="512" t="s">
        <v>308</v>
      </c>
      <c r="E561" s="513">
        <v>46049</v>
      </c>
      <c r="F561" s="512" t="s">
        <v>695</v>
      </c>
    </row>
    <row r="562" spans="1:6" x14ac:dyDescent="0.25">
      <c r="A562" s="549" t="s">
        <v>1562</v>
      </c>
      <c r="B562" s="511" t="s">
        <v>324</v>
      </c>
      <c r="C562" s="512" t="s">
        <v>325</v>
      </c>
      <c r="D562" s="512" t="s">
        <v>326</v>
      </c>
      <c r="E562" s="513">
        <v>48149</v>
      </c>
      <c r="F562" s="512" t="s">
        <v>696</v>
      </c>
    </row>
    <row r="563" spans="1:6" x14ac:dyDescent="0.25">
      <c r="A563" s="549"/>
      <c r="B563" s="511" t="s">
        <v>327</v>
      </c>
      <c r="C563" s="512" t="s">
        <v>328</v>
      </c>
      <c r="D563" s="512" t="s">
        <v>329</v>
      </c>
      <c r="E563" s="513">
        <v>48546</v>
      </c>
      <c r="F563" s="512" t="s">
        <v>696</v>
      </c>
    </row>
    <row r="564" spans="1:6" x14ac:dyDescent="0.25">
      <c r="A564" s="549"/>
      <c r="B564" s="511" t="s">
        <v>330</v>
      </c>
      <c r="C564" s="512" t="s">
        <v>331</v>
      </c>
      <c r="D564" s="512" t="s">
        <v>332</v>
      </c>
      <c r="E564" s="513">
        <v>48850</v>
      </c>
      <c r="F564" s="512" t="s">
        <v>696</v>
      </c>
    </row>
    <row r="565" spans="1:6" ht="18.75" customHeight="1" x14ac:dyDescent="0.25">
      <c r="A565" s="511" t="s">
        <v>312</v>
      </c>
      <c r="B565" s="511" t="s">
        <v>889</v>
      </c>
      <c r="C565" s="512" t="s">
        <v>313</v>
      </c>
      <c r="D565" s="512" t="s">
        <v>314</v>
      </c>
      <c r="E565" s="513">
        <v>46223</v>
      </c>
      <c r="F565" s="512" t="s">
        <v>33</v>
      </c>
    </row>
    <row r="566" spans="1:6" x14ac:dyDescent="0.25">
      <c r="A566" s="549" t="s">
        <v>1299</v>
      </c>
      <c r="B566" s="511" t="s">
        <v>1300</v>
      </c>
      <c r="C566" s="512" t="s">
        <v>1301</v>
      </c>
      <c r="D566" s="512" t="s">
        <v>1302</v>
      </c>
      <c r="E566" s="513">
        <v>46016</v>
      </c>
      <c r="F566" s="512" t="s">
        <v>53</v>
      </c>
    </row>
    <row r="567" spans="1:6" x14ac:dyDescent="0.25">
      <c r="A567" s="549"/>
      <c r="B567" s="511" t="s">
        <v>1300</v>
      </c>
      <c r="C567" s="512" t="s">
        <v>1301</v>
      </c>
      <c r="D567" s="512" t="s">
        <v>1303</v>
      </c>
      <c r="E567" s="513">
        <v>47508</v>
      </c>
      <c r="F567" s="512" t="s">
        <v>53</v>
      </c>
    </row>
    <row r="568" spans="1:6" x14ac:dyDescent="0.25">
      <c r="A568" s="549" t="s">
        <v>1861</v>
      </c>
      <c r="B568" s="511" t="s">
        <v>1862</v>
      </c>
      <c r="C568" s="512" t="s">
        <v>1863</v>
      </c>
      <c r="D568" s="512" t="s">
        <v>1864</v>
      </c>
      <c r="E568" s="513">
        <v>46645</v>
      </c>
      <c r="F568" s="512" t="s">
        <v>691</v>
      </c>
    </row>
    <row r="569" spans="1:6" x14ac:dyDescent="0.25">
      <c r="A569" s="549"/>
      <c r="B569" s="511" t="s">
        <v>1862</v>
      </c>
      <c r="C569" s="512" t="s">
        <v>1863</v>
      </c>
      <c r="D569" s="512" t="s">
        <v>1865</v>
      </c>
      <c r="E569" s="513">
        <v>47011</v>
      </c>
      <c r="F569" s="512" t="s">
        <v>691</v>
      </c>
    </row>
    <row r="570" spans="1:6" x14ac:dyDescent="0.25">
      <c r="A570" s="549" t="s">
        <v>979</v>
      </c>
      <c r="B570" s="511" t="s">
        <v>977</v>
      </c>
      <c r="C570" s="512" t="s">
        <v>978</v>
      </c>
      <c r="D570" s="512" t="s">
        <v>980</v>
      </c>
      <c r="E570" s="513">
        <v>46001</v>
      </c>
      <c r="F570" s="512" t="s">
        <v>1514</v>
      </c>
    </row>
    <row r="571" spans="1:6" x14ac:dyDescent="0.25">
      <c r="A571" s="549"/>
      <c r="B571" s="511" t="s">
        <v>977</v>
      </c>
      <c r="C571" s="512" t="s">
        <v>978</v>
      </c>
      <c r="D571" s="512" t="s">
        <v>981</v>
      </c>
      <c r="E571" s="513">
        <v>46366</v>
      </c>
      <c r="F571" s="512" t="s">
        <v>1514</v>
      </c>
    </row>
    <row r="572" spans="1:6" x14ac:dyDescent="0.25">
      <c r="A572" s="549"/>
      <c r="B572" s="511" t="s">
        <v>977</v>
      </c>
      <c r="C572" s="512" t="s">
        <v>978</v>
      </c>
      <c r="D572" s="512" t="s">
        <v>982</v>
      </c>
      <c r="E572" s="513">
        <v>46731</v>
      </c>
      <c r="F572" s="512" t="s">
        <v>1514</v>
      </c>
    </row>
    <row r="573" spans="1:6" x14ac:dyDescent="0.25">
      <c r="A573" s="549" t="s">
        <v>1681</v>
      </c>
      <c r="B573" s="511" t="s">
        <v>1681</v>
      </c>
      <c r="C573" s="512" t="s">
        <v>1682</v>
      </c>
      <c r="D573" s="512" t="s">
        <v>1683</v>
      </c>
      <c r="E573" s="513">
        <v>46223</v>
      </c>
      <c r="F573" s="512" t="s">
        <v>691</v>
      </c>
    </row>
    <row r="574" spans="1:6" x14ac:dyDescent="0.25">
      <c r="A574" s="549"/>
      <c r="B574" s="511" t="s">
        <v>1681</v>
      </c>
      <c r="C574" s="512" t="s">
        <v>1682</v>
      </c>
      <c r="D574" s="512" t="s">
        <v>1684</v>
      </c>
      <c r="E574" s="513">
        <v>46619</v>
      </c>
      <c r="F574" s="512" t="s">
        <v>417</v>
      </c>
    </row>
    <row r="575" spans="1:6" x14ac:dyDescent="0.25">
      <c r="A575" s="549"/>
      <c r="B575" s="511" t="s">
        <v>1681</v>
      </c>
      <c r="C575" s="512" t="s">
        <v>1682</v>
      </c>
      <c r="D575" s="512" t="s">
        <v>1685</v>
      </c>
      <c r="E575" s="513">
        <v>46985</v>
      </c>
      <c r="F575" s="512" t="s">
        <v>691</v>
      </c>
    </row>
    <row r="576" spans="1:6" x14ac:dyDescent="0.25">
      <c r="A576" s="549"/>
      <c r="B576" s="511" t="s">
        <v>1681</v>
      </c>
      <c r="C576" s="512" t="s">
        <v>1682</v>
      </c>
      <c r="D576" s="512" t="s">
        <v>1686</v>
      </c>
      <c r="E576" s="513">
        <v>47381</v>
      </c>
      <c r="F576" s="512" t="s">
        <v>417</v>
      </c>
    </row>
    <row r="577" spans="1:6" x14ac:dyDescent="0.25">
      <c r="A577" s="511" t="s">
        <v>315</v>
      </c>
      <c r="B577" s="511" t="s">
        <v>890</v>
      </c>
      <c r="C577" s="512" t="s">
        <v>316</v>
      </c>
      <c r="D577" s="512" t="s">
        <v>317</v>
      </c>
      <c r="E577" s="513">
        <v>46472</v>
      </c>
      <c r="F577" s="512" t="s">
        <v>1514</v>
      </c>
    </row>
    <row r="578" spans="1:6" x14ac:dyDescent="0.25">
      <c r="A578" s="511" t="s">
        <v>318</v>
      </c>
      <c r="B578" s="511" t="s">
        <v>891</v>
      </c>
      <c r="C578" s="512" t="s">
        <v>319</v>
      </c>
      <c r="D578" s="512" t="s">
        <v>320</v>
      </c>
      <c r="E578" s="513">
        <v>47839</v>
      </c>
      <c r="F578" s="512" t="s">
        <v>33</v>
      </c>
    </row>
    <row r="579" spans="1:6" x14ac:dyDescent="0.25">
      <c r="A579" s="511" t="s">
        <v>877</v>
      </c>
      <c r="B579" s="511" t="s">
        <v>892</v>
      </c>
      <c r="C579" s="512" t="s">
        <v>878</v>
      </c>
      <c r="D579" s="512" t="s">
        <v>879</v>
      </c>
      <c r="E579" s="513">
        <v>46741</v>
      </c>
      <c r="F579" s="512" t="s">
        <v>691</v>
      </c>
    </row>
    <row r="580" spans="1:6" x14ac:dyDescent="0.25">
      <c r="A580" s="549" t="s">
        <v>1866</v>
      </c>
      <c r="B580" s="511" t="s">
        <v>1867</v>
      </c>
      <c r="C580" s="512" t="s">
        <v>1868</v>
      </c>
      <c r="D580" s="512" t="s">
        <v>1869</v>
      </c>
      <c r="E580" s="513">
        <v>46665</v>
      </c>
      <c r="F580" s="512" t="s">
        <v>53</v>
      </c>
    </row>
    <row r="581" spans="1:6" x14ac:dyDescent="0.25">
      <c r="A581" s="549"/>
      <c r="B581" s="511" t="s">
        <v>1867</v>
      </c>
      <c r="C581" s="512" t="s">
        <v>1868</v>
      </c>
      <c r="D581" s="512" t="s">
        <v>1870</v>
      </c>
      <c r="E581" s="513">
        <v>47396</v>
      </c>
      <c r="F581" s="512" t="s">
        <v>53</v>
      </c>
    </row>
    <row r="582" spans="1:6" x14ac:dyDescent="0.25">
      <c r="A582" s="549"/>
      <c r="B582" s="511" t="s">
        <v>1867</v>
      </c>
      <c r="C582" s="512" t="s">
        <v>1868</v>
      </c>
      <c r="D582" s="512" t="s">
        <v>1871</v>
      </c>
      <c r="E582" s="513">
        <v>47396</v>
      </c>
      <c r="F582" s="512" t="s">
        <v>53</v>
      </c>
    </row>
    <row r="583" spans="1:6" x14ac:dyDescent="0.25">
      <c r="A583" s="549" t="s">
        <v>1872</v>
      </c>
      <c r="B583" s="511" t="s">
        <v>1873</v>
      </c>
      <c r="C583" s="512" t="s">
        <v>1874</v>
      </c>
      <c r="D583" s="512" t="s">
        <v>1875</v>
      </c>
      <c r="E583" s="513">
        <v>47026</v>
      </c>
      <c r="F583" s="512" t="s">
        <v>53</v>
      </c>
    </row>
    <row r="584" spans="1:6" x14ac:dyDescent="0.25">
      <c r="A584" s="549"/>
      <c r="B584" s="511" t="s">
        <v>1873</v>
      </c>
      <c r="C584" s="512" t="s">
        <v>1874</v>
      </c>
      <c r="D584" s="512" t="s">
        <v>1876</v>
      </c>
      <c r="E584" s="513">
        <v>47391</v>
      </c>
      <c r="F584" s="512" t="s">
        <v>53</v>
      </c>
    </row>
    <row r="585" spans="1:6" x14ac:dyDescent="0.25">
      <c r="A585" s="549"/>
      <c r="B585" s="511" t="s">
        <v>1873</v>
      </c>
      <c r="C585" s="512" t="s">
        <v>1874</v>
      </c>
      <c r="D585" s="512" t="s">
        <v>1877</v>
      </c>
      <c r="E585" s="513">
        <v>47756</v>
      </c>
      <c r="F585" s="512" t="s">
        <v>53</v>
      </c>
    </row>
    <row r="586" spans="1:6" x14ac:dyDescent="0.25">
      <c r="A586" s="549"/>
      <c r="B586" s="511" t="s">
        <v>1873</v>
      </c>
      <c r="C586" s="512" t="s">
        <v>1874</v>
      </c>
      <c r="D586" s="512" t="s">
        <v>1878</v>
      </c>
      <c r="E586" s="513">
        <v>48121</v>
      </c>
      <c r="F586" s="512" t="s">
        <v>53</v>
      </c>
    </row>
    <row r="587" spans="1:6" x14ac:dyDescent="0.25">
      <c r="A587" s="549"/>
      <c r="B587" s="511" t="s">
        <v>1873</v>
      </c>
      <c r="C587" s="512" t="s">
        <v>1874</v>
      </c>
      <c r="D587" s="512" t="s">
        <v>1879</v>
      </c>
      <c r="E587" s="513">
        <v>48487</v>
      </c>
      <c r="F587" s="512" t="s">
        <v>53</v>
      </c>
    </row>
    <row r="588" spans="1:6" x14ac:dyDescent="0.25">
      <c r="A588" s="549"/>
      <c r="B588" s="511" t="s">
        <v>1873</v>
      </c>
      <c r="C588" s="512" t="s">
        <v>1874</v>
      </c>
      <c r="D588" s="512" t="s">
        <v>1880</v>
      </c>
      <c r="E588" s="513">
        <v>48852</v>
      </c>
      <c r="F588" s="512" t="s">
        <v>53</v>
      </c>
    </row>
    <row r="589" spans="1:6" x14ac:dyDescent="0.25">
      <c r="A589" s="549" t="s">
        <v>1881</v>
      </c>
      <c r="B589" s="511" t="s">
        <v>1882</v>
      </c>
      <c r="C589" s="512" t="s">
        <v>1883</v>
      </c>
      <c r="D589" s="512" t="s">
        <v>1884</v>
      </c>
      <c r="E589" s="513">
        <v>46312</v>
      </c>
      <c r="F589" s="512" t="s">
        <v>53</v>
      </c>
    </row>
    <row r="590" spans="1:6" x14ac:dyDescent="0.25">
      <c r="A590" s="549"/>
      <c r="B590" s="511" t="s">
        <v>1882</v>
      </c>
      <c r="C590" s="512" t="s">
        <v>1883</v>
      </c>
      <c r="D590" s="512" t="s">
        <v>1885</v>
      </c>
      <c r="E590" s="513">
        <v>46677</v>
      </c>
      <c r="F590" s="512" t="s">
        <v>53</v>
      </c>
    </row>
    <row r="591" spans="1:6" x14ac:dyDescent="0.25">
      <c r="A591" s="549"/>
      <c r="B591" s="511" t="s">
        <v>1882</v>
      </c>
      <c r="C591" s="512" t="s">
        <v>1883</v>
      </c>
      <c r="D591" s="512" t="s">
        <v>1886</v>
      </c>
      <c r="E591" s="513">
        <v>47043</v>
      </c>
      <c r="F591" s="512" t="s">
        <v>53</v>
      </c>
    </row>
    <row r="592" spans="1:6" x14ac:dyDescent="0.25">
      <c r="A592" s="549"/>
      <c r="B592" s="511" t="s">
        <v>1882</v>
      </c>
      <c r="C592" s="512" t="s">
        <v>1883</v>
      </c>
      <c r="D592" s="512" t="s">
        <v>1887</v>
      </c>
      <c r="E592" s="513">
        <v>47408</v>
      </c>
      <c r="F592" s="512" t="s">
        <v>53</v>
      </c>
    </row>
    <row r="593" spans="1:6" x14ac:dyDescent="0.25">
      <c r="A593" s="549"/>
      <c r="B593" s="511" t="s">
        <v>1882</v>
      </c>
      <c r="C593" s="512" t="s">
        <v>1883</v>
      </c>
      <c r="D593" s="512" t="s">
        <v>1888</v>
      </c>
      <c r="E593" s="513">
        <v>47773</v>
      </c>
      <c r="F593" s="512" t="s">
        <v>53</v>
      </c>
    </row>
    <row r="594" spans="1:6" x14ac:dyDescent="0.25">
      <c r="A594" s="549"/>
      <c r="B594" s="511" t="s">
        <v>1882</v>
      </c>
      <c r="C594" s="512" t="s">
        <v>1883</v>
      </c>
      <c r="D594" s="512" t="s">
        <v>1889</v>
      </c>
      <c r="E594" s="513">
        <v>48138</v>
      </c>
      <c r="F594" s="512" t="s">
        <v>53</v>
      </c>
    </row>
    <row r="595" spans="1:6" x14ac:dyDescent="0.25">
      <c r="A595" s="549"/>
      <c r="B595" s="511" t="s">
        <v>1882</v>
      </c>
      <c r="C595" s="512" t="s">
        <v>1883</v>
      </c>
      <c r="D595" s="512" t="s">
        <v>1890</v>
      </c>
      <c r="E595" s="513">
        <v>48504</v>
      </c>
      <c r="F595" s="512" t="s">
        <v>53</v>
      </c>
    </row>
    <row r="596" spans="1:6" x14ac:dyDescent="0.25">
      <c r="A596" s="511" t="s">
        <v>321</v>
      </c>
      <c r="B596" s="511" t="s">
        <v>893</v>
      </c>
      <c r="C596" s="512" t="s">
        <v>322</v>
      </c>
      <c r="D596" s="512" t="s">
        <v>323</v>
      </c>
      <c r="E596" s="513">
        <v>46970</v>
      </c>
      <c r="F596" s="512" t="s">
        <v>691</v>
      </c>
    </row>
    <row r="597" spans="1:6" x14ac:dyDescent="0.25">
      <c r="A597" s="549" t="s">
        <v>1348</v>
      </c>
      <c r="B597" s="511" t="s">
        <v>1349</v>
      </c>
      <c r="C597" s="512" t="s">
        <v>1350</v>
      </c>
      <c r="D597" s="512" t="s">
        <v>1351</v>
      </c>
      <c r="E597" s="513">
        <v>46063</v>
      </c>
      <c r="F597" s="512" t="s">
        <v>53</v>
      </c>
    </row>
    <row r="598" spans="1:6" x14ac:dyDescent="0.25">
      <c r="A598" s="549"/>
      <c r="B598" s="511" t="s">
        <v>1349</v>
      </c>
      <c r="C598" s="512" t="s">
        <v>1350</v>
      </c>
      <c r="D598" s="512" t="s">
        <v>1352</v>
      </c>
      <c r="E598" s="513">
        <v>47187</v>
      </c>
      <c r="F598" s="512" t="s">
        <v>53</v>
      </c>
    </row>
    <row r="599" spans="1:6" x14ac:dyDescent="0.25">
      <c r="A599" s="549" t="s">
        <v>1891</v>
      </c>
      <c r="B599" s="511" t="s">
        <v>1892</v>
      </c>
      <c r="C599" s="512" t="s">
        <v>1893</v>
      </c>
      <c r="D599" s="512" t="s">
        <v>1894</v>
      </c>
      <c r="E599" s="513">
        <v>46482</v>
      </c>
      <c r="F599" s="512" t="s">
        <v>53</v>
      </c>
    </row>
    <row r="600" spans="1:6" x14ac:dyDescent="0.25">
      <c r="A600" s="549"/>
      <c r="B600" s="511" t="s">
        <v>1892</v>
      </c>
      <c r="C600" s="512" t="s">
        <v>1893</v>
      </c>
      <c r="D600" s="512" t="s">
        <v>1895</v>
      </c>
      <c r="E600" s="513">
        <v>47031</v>
      </c>
      <c r="F600" s="512" t="s">
        <v>53</v>
      </c>
    </row>
    <row r="601" spans="1:6" x14ac:dyDescent="0.25">
      <c r="A601" s="549"/>
      <c r="B601" s="511" t="s">
        <v>1892</v>
      </c>
      <c r="C601" s="512" t="s">
        <v>1893</v>
      </c>
      <c r="D601" s="512" t="s">
        <v>1896</v>
      </c>
      <c r="E601" s="513">
        <v>47578</v>
      </c>
      <c r="F601" s="512" t="s">
        <v>53</v>
      </c>
    </row>
    <row r="602" spans="1:6" x14ac:dyDescent="0.25">
      <c r="A602" s="549" t="s">
        <v>924</v>
      </c>
      <c r="B602" s="511" t="s">
        <v>922</v>
      </c>
      <c r="C602" s="512" t="s">
        <v>923</v>
      </c>
      <c r="D602" s="512" t="s">
        <v>925</v>
      </c>
      <c r="E602" s="513">
        <v>46208</v>
      </c>
      <c r="F602" s="512" t="s">
        <v>1514</v>
      </c>
    </row>
    <row r="603" spans="1:6" x14ac:dyDescent="0.25">
      <c r="A603" s="549"/>
      <c r="B603" s="511" t="s">
        <v>922</v>
      </c>
      <c r="C603" s="512" t="s">
        <v>923</v>
      </c>
      <c r="D603" s="512" t="s">
        <v>926</v>
      </c>
      <c r="E603" s="513">
        <v>47123</v>
      </c>
      <c r="F603" s="512" t="s">
        <v>1514</v>
      </c>
    </row>
    <row r="604" spans="1:6" x14ac:dyDescent="0.25">
      <c r="A604" s="549" t="s">
        <v>333</v>
      </c>
      <c r="B604" s="511" t="s">
        <v>1224</v>
      </c>
      <c r="C604" s="512" t="s">
        <v>334</v>
      </c>
      <c r="D604" s="512" t="s">
        <v>335</v>
      </c>
      <c r="E604" s="513">
        <v>46385</v>
      </c>
      <c r="F604" s="512" t="s">
        <v>33</v>
      </c>
    </row>
    <row r="605" spans="1:6" x14ac:dyDescent="0.25">
      <c r="A605" s="549"/>
      <c r="B605" s="511" t="s">
        <v>1353</v>
      </c>
      <c r="C605" s="512" t="s">
        <v>1354</v>
      </c>
      <c r="D605" s="512" t="s">
        <v>1355</v>
      </c>
      <c r="E605" s="513">
        <v>46066</v>
      </c>
      <c r="F605" s="512" t="s">
        <v>33</v>
      </c>
    </row>
    <row r="606" spans="1:6" x14ac:dyDescent="0.25">
      <c r="A606" s="549"/>
      <c r="B606" s="511" t="s">
        <v>1441</v>
      </c>
      <c r="C606" s="512" t="s">
        <v>1442</v>
      </c>
      <c r="D606" s="512" t="s">
        <v>1443</v>
      </c>
      <c r="E606" s="513">
        <v>46167</v>
      </c>
      <c r="F606" s="512" t="s">
        <v>33</v>
      </c>
    </row>
    <row r="607" spans="1:6" ht="25.5" x14ac:dyDescent="0.25">
      <c r="A607" s="549" t="s">
        <v>336</v>
      </c>
      <c r="B607" s="511" t="s">
        <v>1225</v>
      </c>
      <c r="C607" s="512" t="s">
        <v>337</v>
      </c>
      <c r="D607" s="512" t="s">
        <v>338</v>
      </c>
      <c r="E607" s="513">
        <v>46333</v>
      </c>
      <c r="F607" s="512" t="s">
        <v>695</v>
      </c>
    </row>
    <row r="608" spans="1:6" ht="25.5" x14ac:dyDescent="0.25">
      <c r="A608" s="549"/>
      <c r="B608" s="511" t="s">
        <v>1226</v>
      </c>
      <c r="C608" s="512" t="s">
        <v>339</v>
      </c>
      <c r="D608" s="512" t="s">
        <v>340</v>
      </c>
      <c r="E608" s="513">
        <v>46505</v>
      </c>
      <c r="F608" s="512" t="s">
        <v>695</v>
      </c>
    </row>
    <row r="609" spans="1:6" ht="25.5" x14ac:dyDescent="0.25">
      <c r="A609" s="549"/>
      <c r="B609" s="511" t="s">
        <v>1227</v>
      </c>
      <c r="C609" s="512" t="s">
        <v>341</v>
      </c>
      <c r="D609" s="512" t="s">
        <v>342</v>
      </c>
      <c r="E609" s="513">
        <v>47018</v>
      </c>
      <c r="F609" s="512" t="s">
        <v>695</v>
      </c>
    </row>
    <row r="610" spans="1:6" x14ac:dyDescent="0.25">
      <c r="A610" s="549"/>
      <c r="B610" s="511" t="s">
        <v>1228</v>
      </c>
      <c r="C610" s="512" t="s">
        <v>343</v>
      </c>
      <c r="D610" s="512" t="s">
        <v>344</v>
      </c>
      <c r="E610" s="513">
        <v>46603</v>
      </c>
      <c r="F610" s="512" t="s">
        <v>691</v>
      </c>
    </row>
    <row r="611" spans="1:6" x14ac:dyDescent="0.25">
      <c r="A611" s="549"/>
      <c r="B611" s="511" t="s">
        <v>347</v>
      </c>
      <c r="C611" s="512" t="s">
        <v>348</v>
      </c>
      <c r="D611" s="512" t="s">
        <v>349</v>
      </c>
      <c r="E611" s="513">
        <v>47291</v>
      </c>
      <c r="F611" s="512" t="s">
        <v>691</v>
      </c>
    </row>
    <row r="612" spans="1:6" x14ac:dyDescent="0.25">
      <c r="A612" s="549"/>
      <c r="B612" s="511" t="s">
        <v>1229</v>
      </c>
      <c r="C612" s="512" t="s">
        <v>345</v>
      </c>
      <c r="D612" s="512" t="s">
        <v>346</v>
      </c>
      <c r="E612" s="513">
        <v>47683</v>
      </c>
      <c r="F612" s="512" t="s">
        <v>691</v>
      </c>
    </row>
    <row r="613" spans="1:6" x14ac:dyDescent="0.25">
      <c r="A613" s="549"/>
      <c r="B613" s="511" t="s">
        <v>1304</v>
      </c>
      <c r="C613" s="512" t="s">
        <v>1305</v>
      </c>
      <c r="D613" s="512" t="s">
        <v>1306</v>
      </c>
      <c r="E613" s="513">
        <v>48512</v>
      </c>
      <c r="F613" s="512" t="s">
        <v>691</v>
      </c>
    </row>
    <row r="614" spans="1:6" x14ac:dyDescent="0.25">
      <c r="A614" s="549"/>
      <c r="B614" s="511" t="s">
        <v>1307</v>
      </c>
      <c r="C614" s="512" t="s">
        <v>1308</v>
      </c>
      <c r="D614" s="512" t="s">
        <v>1309</v>
      </c>
      <c r="E614" s="513">
        <v>48172</v>
      </c>
      <c r="F614" s="512" t="s">
        <v>691</v>
      </c>
    </row>
    <row r="615" spans="1:6" x14ac:dyDescent="0.25">
      <c r="A615" s="549"/>
      <c r="B615" s="511" t="s">
        <v>1310</v>
      </c>
      <c r="C615" s="512" t="s">
        <v>1311</v>
      </c>
      <c r="D615" s="512" t="s">
        <v>1312</v>
      </c>
      <c r="E615" s="513">
        <v>48173</v>
      </c>
      <c r="F615" s="512" t="s">
        <v>691</v>
      </c>
    </row>
    <row r="616" spans="1:6" x14ac:dyDescent="0.25">
      <c r="A616" s="549"/>
      <c r="B616" s="511" t="s">
        <v>1897</v>
      </c>
      <c r="C616" s="512" t="s">
        <v>1898</v>
      </c>
      <c r="D616" s="512" t="s">
        <v>1899</v>
      </c>
      <c r="E616" s="513">
        <v>46261</v>
      </c>
      <c r="F616" s="512" t="s">
        <v>691</v>
      </c>
    </row>
    <row r="617" spans="1:6" ht="25.5" x14ac:dyDescent="0.25">
      <c r="A617" s="511" t="s">
        <v>809</v>
      </c>
      <c r="B617" s="511" t="s">
        <v>1058</v>
      </c>
      <c r="C617" s="512" t="s">
        <v>1059</v>
      </c>
      <c r="D617" s="512" t="s">
        <v>1060</v>
      </c>
      <c r="E617" s="513">
        <v>65999</v>
      </c>
      <c r="F617" s="512"/>
    </row>
    <row r="618" spans="1:6" x14ac:dyDescent="0.25">
      <c r="A618" s="549" t="s">
        <v>812</v>
      </c>
      <c r="B618" s="511" t="s">
        <v>302</v>
      </c>
      <c r="C618" s="512" t="s">
        <v>303</v>
      </c>
      <c r="D618" s="512" t="s">
        <v>304</v>
      </c>
      <c r="E618" s="513">
        <v>46691</v>
      </c>
      <c r="F618" s="512" t="s">
        <v>691</v>
      </c>
    </row>
    <row r="619" spans="1:6" x14ac:dyDescent="0.25">
      <c r="A619" s="549"/>
      <c r="B619" s="511" t="s">
        <v>299</v>
      </c>
      <c r="C619" s="512" t="s">
        <v>300</v>
      </c>
      <c r="D619" s="512" t="s">
        <v>301</v>
      </c>
      <c r="E619" s="513">
        <v>46605</v>
      </c>
      <c r="F619" s="512" t="s">
        <v>691</v>
      </c>
    </row>
    <row r="620" spans="1:6" x14ac:dyDescent="0.25">
      <c r="A620" s="549"/>
      <c r="B620" s="511" t="s">
        <v>1296</v>
      </c>
      <c r="C620" s="512" t="s">
        <v>1297</v>
      </c>
      <c r="D620" s="512" t="s">
        <v>1298</v>
      </c>
      <c r="E620" s="513">
        <v>46013</v>
      </c>
      <c r="F620" s="512" t="s">
        <v>691</v>
      </c>
    </row>
    <row r="621" spans="1:6" x14ac:dyDescent="0.25">
      <c r="A621" s="549"/>
      <c r="B621" s="511" t="s">
        <v>1900</v>
      </c>
      <c r="C621" s="512" t="s">
        <v>1901</v>
      </c>
      <c r="D621" s="512" t="s">
        <v>1902</v>
      </c>
      <c r="E621" s="513">
        <v>46258</v>
      </c>
      <c r="F621" s="512" t="s">
        <v>691</v>
      </c>
    </row>
    <row r="622" spans="1:6" x14ac:dyDescent="0.25">
      <c r="A622" s="549"/>
      <c r="B622" s="511" t="s">
        <v>1903</v>
      </c>
      <c r="C622" s="512" t="s">
        <v>1904</v>
      </c>
      <c r="D622" s="512" t="s">
        <v>1905</v>
      </c>
      <c r="E622" s="513">
        <v>46277</v>
      </c>
      <c r="F622" s="512" t="s">
        <v>691</v>
      </c>
    </row>
    <row r="623" spans="1:6" x14ac:dyDescent="0.25">
      <c r="A623" s="549" t="s">
        <v>1563</v>
      </c>
      <c r="B623" s="511" t="s">
        <v>1230</v>
      </c>
      <c r="C623" s="512" t="s">
        <v>355</v>
      </c>
      <c r="D623" s="512" t="s">
        <v>356</v>
      </c>
      <c r="E623" s="513">
        <v>46314</v>
      </c>
      <c r="F623" s="512" t="s">
        <v>691</v>
      </c>
    </row>
    <row r="624" spans="1:6" x14ac:dyDescent="0.25">
      <c r="A624" s="549"/>
      <c r="B624" s="511" t="s">
        <v>1231</v>
      </c>
      <c r="C624" s="512" t="s">
        <v>357</v>
      </c>
      <c r="D624" s="512" t="s">
        <v>358</v>
      </c>
      <c r="E624" s="513">
        <v>46482</v>
      </c>
      <c r="F624" s="512" t="s">
        <v>691</v>
      </c>
    </row>
    <row r="625" spans="1:6" x14ac:dyDescent="0.25">
      <c r="A625" s="549"/>
      <c r="B625" s="511" t="s">
        <v>1232</v>
      </c>
      <c r="C625" s="512" t="s">
        <v>359</v>
      </c>
      <c r="D625" s="512" t="s">
        <v>360</v>
      </c>
      <c r="E625" s="513">
        <v>46485</v>
      </c>
      <c r="F625" s="512" t="s">
        <v>691</v>
      </c>
    </row>
    <row r="626" spans="1:6" x14ac:dyDescent="0.25">
      <c r="A626" s="549"/>
      <c r="B626" s="511" t="s">
        <v>1233</v>
      </c>
      <c r="C626" s="512" t="s">
        <v>361</v>
      </c>
      <c r="D626" s="512" t="s">
        <v>362</v>
      </c>
      <c r="E626" s="513">
        <v>47014</v>
      </c>
      <c r="F626" s="512" t="s">
        <v>691</v>
      </c>
    </row>
    <row r="627" spans="1:6" ht="25.5" x14ac:dyDescent="0.25">
      <c r="A627" s="511" t="s">
        <v>814</v>
      </c>
      <c r="B627" s="511" t="s">
        <v>1564</v>
      </c>
      <c r="C627" s="512" t="s">
        <v>1565</v>
      </c>
      <c r="D627" s="512" t="s">
        <v>1566</v>
      </c>
      <c r="E627" s="513">
        <v>79399</v>
      </c>
      <c r="F627" s="512"/>
    </row>
    <row r="628" spans="1:6" x14ac:dyDescent="0.25">
      <c r="A628" s="549" t="s">
        <v>363</v>
      </c>
      <c r="B628" s="511" t="s">
        <v>1235</v>
      </c>
      <c r="C628" s="512" t="s">
        <v>366</v>
      </c>
      <c r="D628" s="512" t="s">
        <v>367</v>
      </c>
      <c r="E628" s="513">
        <v>47273</v>
      </c>
      <c r="F628" s="512" t="s">
        <v>33</v>
      </c>
    </row>
    <row r="629" spans="1:6" x14ac:dyDescent="0.25">
      <c r="A629" s="549"/>
      <c r="B629" s="511" t="s">
        <v>1234</v>
      </c>
      <c r="C629" s="512" t="s">
        <v>364</v>
      </c>
      <c r="D629" s="512" t="s">
        <v>365</v>
      </c>
      <c r="E629" s="513">
        <v>46258</v>
      </c>
      <c r="F629" s="512" t="s">
        <v>33</v>
      </c>
    </row>
    <row r="630" spans="1:6" x14ac:dyDescent="0.25">
      <c r="A630" s="549"/>
      <c r="B630" s="511" t="s">
        <v>368</v>
      </c>
      <c r="C630" s="512" t="s">
        <v>369</v>
      </c>
      <c r="D630" s="512" t="s">
        <v>370</v>
      </c>
      <c r="E630" s="513">
        <v>46243</v>
      </c>
      <c r="F630" s="512" t="s">
        <v>33</v>
      </c>
    </row>
    <row r="631" spans="1:6" x14ac:dyDescent="0.25">
      <c r="A631" s="549"/>
      <c r="B631" s="511" t="s">
        <v>371</v>
      </c>
      <c r="C631" s="512" t="s">
        <v>372</v>
      </c>
      <c r="D631" s="512" t="s">
        <v>373</v>
      </c>
      <c r="E631" s="513">
        <v>46154</v>
      </c>
      <c r="F631" s="512" t="s">
        <v>691</v>
      </c>
    </row>
    <row r="632" spans="1:6" x14ac:dyDescent="0.25">
      <c r="A632" s="549"/>
      <c r="B632" s="511" t="s">
        <v>927</v>
      </c>
      <c r="C632" s="512" t="s">
        <v>928</v>
      </c>
      <c r="D632" s="512" t="s">
        <v>929</v>
      </c>
      <c r="E632" s="513">
        <v>46942</v>
      </c>
      <c r="F632" s="512" t="s">
        <v>691</v>
      </c>
    </row>
    <row r="633" spans="1:6" x14ac:dyDescent="0.25">
      <c r="A633" s="549" t="s">
        <v>374</v>
      </c>
      <c r="B633" s="511" t="s">
        <v>1444</v>
      </c>
      <c r="C633" s="512" t="s">
        <v>1445</v>
      </c>
      <c r="D633" s="512" t="s">
        <v>1446</v>
      </c>
      <c r="E633" s="513">
        <v>47007</v>
      </c>
      <c r="F633" s="512" t="s">
        <v>33</v>
      </c>
    </row>
    <row r="634" spans="1:6" x14ac:dyDescent="0.25">
      <c r="A634" s="549"/>
      <c r="B634" s="511" t="s">
        <v>375</v>
      </c>
      <c r="C634" s="512" t="s">
        <v>376</v>
      </c>
      <c r="D634" s="512" t="s">
        <v>377</v>
      </c>
      <c r="E634" s="513">
        <v>46300</v>
      </c>
      <c r="F634" s="512" t="s">
        <v>33</v>
      </c>
    </row>
    <row r="635" spans="1:6" x14ac:dyDescent="0.25">
      <c r="A635" s="549"/>
      <c r="B635" s="511" t="s">
        <v>375</v>
      </c>
      <c r="C635" s="512" t="s">
        <v>376</v>
      </c>
      <c r="D635" s="512" t="s">
        <v>378</v>
      </c>
      <c r="E635" s="513">
        <v>47560</v>
      </c>
      <c r="F635" s="512" t="s">
        <v>33</v>
      </c>
    </row>
    <row r="636" spans="1:6" x14ac:dyDescent="0.25">
      <c r="A636" s="549"/>
      <c r="B636" s="511" t="s">
        <v>1236</v>
      </c>
      <c r="C636" s="512" t="s">
        <v>1237</v>
      </c>
      <c r="D636" s="512" t="s">
        <v>1238</v>
      </c>
      <c r="E636" s="513">
        <v>45981</v>
      </c>
      <c r="F636" s="512" t="s">
        <v>33</v>
      </c>
    </row>
    <row r="637" spans="1:6" x14ac:dyDescent="0.25">
      <c r="A637" s="549"/>
      <c r="B637" s="511" t="s">
        <v>1447</v>
      </c>
      <c r="C637" s="512" t="s">
        <v>1448</v>
      </c>
      <c r="D637" s="512" t="s">
        <v>1449</v>
      </c>
      <c r="E637" s="513">
        <v>46087</v>
      </c>
      <c r="F637" s="512" t="s">
        <v>33</v>
      </c>
    </row>
    <row r="638" spans="1:6" x14ac:dyDescent="0.25">
      <c r="A638" s="549"/>
      <c r="B638" s="511" t="s">
        <v>1567</v>
      </c>
      <c r="C638" s="512" t="s">
        <v>1568</v>
      </c>
      <c r="D638" s="512" t="s">
        <v>1569</v>
      </c>
      <c r="E638" s="513">
        <v>46181</v>
      </c>
      <c r="F638" s="512" t="s">
        <v>33</v>
      </c>
    </row>
    <row r="639" spans="1:6" x14ac:dyDescent="0.25">
      <c r="A639" s="549" t="s">
        <v>379</v>
      </c>
      <c r="B639" s="511" t="s">
        <v>983</v>
      </c>
      <c r="C639" s="512" t="s">
        <v>984</v>
      </c>
      <c r="D639" s="512" t="s">
        <v>985</v>
      </c>
      <c r="E639" s="513">
        <v>46722</v>
      </c>
      <c r="F639" s="512" t="s">
        <v>691</v>
      </c>
    </row>
    <row r="640" spans="1:6" x14ac:dyDescent="0.25">
      <c r="A640" s="549"/>
      <c r="B640" s="511" t="s">
        <v>1450</v>
      </c>
      <c r="C640" s="512" t="s">
        <v>1451</v>
      </c>
      <c r="D640" s="512" t="s">
        <v>1452</v>
      </c>
      <c r="E640" s="513">
        <v>46097</v>
      </c>
      <c r="F640" s="512" t="s">
        <v>691</v>
      </c>
    </row>
    <row r="641" spans="1:6" x14ac:dyDescent="0.25">
      <c r="A641" s="549"/>
      <c r="B641" s="511" t="s">
        <v>1570</v>
      </c>
      <c r="C641" s="512" t="s">
        <v>1571</v>
      </c>
      <c r="D641" s="512" t="s">
        <v>1572</v>
      </c>
      <c r="E641" s="513">
        <v>46181</v>
      </c>
      <c r="F641" s="512" t="s">
        <v>691</v>
      </c>
    </row>
    <row r="642" spans="1:6" x14ac:dyDescent="0.25">
      <c r="A642" s="549"/>
      <c r="B642" s="511" t="s">
        <v>1906</v>
      </c>
      <c r="C642" s="512" t="s">
        <v>1907</v>
      </c>
      <c r="D642" s="512" t="s">
        <v>1908</v>
      </c>
      <c r="E642" s="513">
        <v>46290</v>
      </c>
      <c r="F642" s="512" t="s">
        <v>691</v>
      </c>
    </row>
  </sheetData>
  <mergeCells count="61">
    <mergeCell ref="A639:A642"/>
    <mergeCell ref="A607:A616"/>
    <mergeCell ref="A618:A622"/>
    <mergeCell ref="A623:A626"/>
    <mergeCell ref="A628:A632"/>
    <mergeCell ref="A597:A598"/>
    <mergeCell ref="A599:A601"/>
    <mergeCell ref="A602:A603"/>
    <mergeCell ref="A604:A606"/>
    <mergeCell ref="A633:A638"/>
    <mergeCell ref="A573:A576"/>
    <mergeCell ref="A580:A582"/>
    <mergeCell ref="A583:A588"/>
    <mergeCell ref="A589:A595"/>
    <mergeCell ref="A560:A561"/>
    <mergeCell ref="A562:A564"/>
    <mergeCell ref="A566:A567"/>
    <mergeCell ref="A568:A569"/>
    <mergeCell ref="A570:A572"/>
    <mergeCell ref="A554:A559"/>
    <mergeCell ref="A515:A519"/>
    <mergeCell ref="A520:A522"/>
    <mergeCell ref="A467:A479"/>
    <mergeCell ref="A480:A482"/>
    <mergeCell ref="A483:A485"/>
    <mergeCell ref="A486:A488"/>
    <mergeCell ref="A489:A493"/>
    <mergeCell ref="A543:A544"/>
    <mergeCell ref="A546:A549"/>
    <mergeCell ref="A550:A551"/>
    <mergeCell ref="A529:A531"/>
    <mergeCell ref="A1:F1"/>
    <mergeCell ref="A2:F2"/>
    <mergeCell ref="A3:F3"/>
    <mergeCell ref="A463:A464"/>
    <mergeCell ref="A465:A466"/>
    <mergeCell ref="A5:A10"/>
    <mergeCell ref="A11:A342"/>
    <mergeCell ref="A343:A346"/>
    <mergeCell ref="A347:A349"/>
    <mergeCell ref="A350:A358"/>
    <mergeCell ref="A403:A404"/>
    <mergeCell ref="A405:A410"/>
    <mergeCell ref="A411:A417"/>
    <mergeCell ref="A418:A425"/>
    <mergeCell ref="A428:A433"/>
    <mergeCell ref="A436:A441"/>
    <mergeCell ref="A360:A365"/>
    <mergeCell ref="A366:A376"/>
    <mergeCell ref="A377:A384"/>
    <mergeCell ref="A385:A400"/>
    <mergeCell ref="A525:A528"/>
    <mergeCell ref="A443:A446"/>
    <mergeCell ref="A447:A448"/>
    <mergeCell ref="A452:A453"/>
    <mergeCell ref="A456:A461"/>
    <mergeCell ref="A532:A536"/>
    <mergeCell ref="A537:A542"/>
    <mergeCell ref="A494:A498"/>
    <mergeCell ref="A499:A510"/>
    <mergeCell ref="A513:A51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VN359"/>
  <sheetViews>
    <sheetView topLeftCell="B118" zoomScale="85" zoomScaleNormal="85" workbookViewId="0">
      <selection activeCell="B30" sqref="B30"/>
    </sheetView>
  </sheetViews>
  <sheetFormatPr defaultColWidth="0" defaultRowHeight="15" zeroHeight="1" x14ac:dyDescent="0.25"/>
  <cols>
    <col min="1" max="1" width="55.28515625" customWidth="1"/>
    <col min="2" max="2" width="60.140625" customWidth="1"/>
    <col min="3" max="3" width="20" customWidth="1"/>
    <col min="4" max="4" width="13.140625" customWidth="1"/>
    <col min="5" max="5" width="11.42578125" customWidth="1"/>
    <col min="6" max="255" width="11.42578125" hidden="1"/>
    <col min="256" max="256" width="54.28515625" style="245" customWidth="1"/>
    <col min="257" max="259" width="15.28515625" customWidth="1"/>
    <col min="260" max="261" width="11.42578125" customWidth="1"/>
    <col min="262" max="511" width="11.42578125" hidden="1"/>
    <col min="512" max="512" width="90.7109375" customWidth="1"/>
    <col min="513" max="513" width="42.28515625" customWidth="1"/>
    <col min="514" max="514" width="19.140625" bestFit="1" customWidth="1"/>
    <col min="515" max="515" width="20" customWidth="1"/>
    <col min="516" max="517" width="11.42578125" customWidth="1"/>
    <col min="518" max="767" width="11.42578125" hidden="1"/>
    <col min="768" max="768" width="90.7109375" customWidth="1"/>
    <col min="769" max="769" width="42.28515625" customWidth="1"/>
    <col min="770" max="770" width="19.140625" bestFit="1" customWidth="1"/>
    <col min="771" max="771" width="20" customWidth="1"/>
    <col min="772" max="773" width="11.42578125" customWidth="1"/>
    <col min="774" max="1023" width="11.42578125" hidden="1"/>
    <col min="1024" max="1024" width="90.7109375" customWidth="1"/>
    <col min="1025" max="1025" width="42.28515625" customWidth="1"/>
    <col min="1026" max="1026" width="19.140625" bestFit="1" customWidth="1"/>
    <col min="1027" max="1027" width="20" customWidth="1"/>
    <col min="1028" max="1029" width="11.42578125" customWidth="1"/>
    <col min="1030" max="1279" width="11.42578125" hidden="1"/>
    <col min="1280" max="1280" width="90.7109375" customWidth="1"/>
    <col min="1281" max="1281" width="42.28515625" customWidth="1"/>
    <col min="1282" max="1282" width="19.140625" bestFit="1" customWidth="1"/>
    <col min="1283" max="1283" width="20" customWidth="1"/>
    <col min="1284" max="1285" width="11.42578125" customWidth="1"/>
    <col min="1286" max="1535" width="11.42578125" hidden="1"/>
    <col min="1536" max="1536" width="90.7109375" customWidth="1"/>
    <col min="1537" max="1537" width="42.28515625" customWidth="1"/>
    <col min="1538" max="1538" width="19.140625" bestFit="1" customWidth="1"/>
    <col min="1539" max="1539" width="20" customWidth="1"/>
    <col min="1540" max="1541" width="11.42578125" customWidth="1"/>
    <col min="1542" max="1791" width="11.42578125" hidden="1"/>
    <col min="1792" max="1792" width="90.7109375" customWidth="1"/>
    <col min="1793" max="1793" width="42.28515625" customWidth="1"/>
    <col min="1794" max="1794" width="19.140625" bestFit="1" customWidth="1"/>
    <col min="1795" max="1795" width="20" customWidth="1"/>
    <col min="1796" max="1797" width="11.42578125" customWidth="1"/>
    <col min="1798" max="2047" width="11.42578125" hidden="1"/>
    <col min="2048" max="2048" width="90.7109375" customWidth="1"/>
    <col min="2049" max="2049" width="42.28515625" customWidth="1"/>
    <col min="2050" max="2050" width="19.140625" bestFit="1" customWidth="1"/>
    <col min="2051" max="2051" width="20" customWidth="1"/>
    <col min="2052" max="2053" width="11.42578125" customWidth="1"/>
    <col min="2054" max="2303" width="11.42578125" hidden="1"/>
    <col min="2304" max="2304" width="90.7109375" customWidth="1"/>
    <col min="2305" max="2305" width="42.28515625" customWidth="1"/>
    <col min="2306" max="2306" width="19.140625" bestFit="1" customWidth="1"/>
    <col min="2307" max="2307" width="20" customWidth="1"/>
    <col min="2308" max="2309" width="11.42578125" customWidth="1"/>
    <col min="2310" max="2559" width="11.42578125" hidden="1"/>
    <col min="2560" max="2560" width="90.7109375" customWidth="1"/>
    <col min="2561" max="2561" width="42.28515625" customWidth="1"/>
    <col min="2562" max="2562" width="19.140625" bestFit="1" customWidth="1"/>
    <col min="2563" max="2563" width="20" customWidth="1"/>
    <col min="2564" max="2565" width="11.42578125" customWidth="1"/>
    <col min="2566" max="2815" width="11.42578125" hidden="1"/>
    <col min="2816" max="2816" width="90.7109375" customWidth="1"/>
    <col min="2817" max="2817" width="42.28515625" customWidth="1"/>
    <col min="2818" max="2818" width="19.140625" bestFit="1" customWidth="1"/>
    <col min="2819" max="2819" width="20" customWidth="1"/>
    <col min="2820" max="2821" width="11.42578125" customWidth="1"/>
    <col min="2822" max="3071" width="11.42578125" hidden="1"/>
    <col min="3072" max="3072" width="90.7109375" customWidth="1"/>
    <col min="3073" max="3073" width="42.28515625" customWidth="1"/>
    <col min="3074" max="3074" width="19.140625" bestFit="1" customWidth="1"/>
    <col min="3075" max="3075" width="20" customWidth="1"/>
    <col min="3076" max="3077" width="11.42578125" customWidth="1"/>
    <col min="3078" max="3327" width="11.42578125" hidden="1"/>
    <col min="3328" max="3328" width="90.7109375" customWidth="1"/>
    <col min="3329" max="3329" width="42.28515625" customWidth="1"/>
    <col min="3330" max="3330" width="19.140625" bestFit="1" customWidth="1"/>
    <col min="3331" max="3331" width="20" customWidth="1"/>
    <col min="3332" max="3333" width="11.42578125" customWidth="1"/>
    <col min="3334" max="3583" width="11.42578125" hidden="1"/>
    <col min="3584" max="3584" width="90.7109375" customWidth="1"/>
    <col min="3585" max="3585" width="42.28515625" customWidth="1"/>
    <col min="3586" max="3586" width="19.140625" bestFit="1" customWidth="1"/>
    <col min="3587" max="3587" width="20" customWidth="1"/>
    <col min="3588" max="3589" width="11.42578125" customWidth="1"/>
    <col min="3590" max="3839" width="11.42578125" hidden="1"/>
    <col min="3840" max="3840" width="90.7109375" customWidth="1"/>
    <col min="3841" max="3841" width="42.28515625" customWidth="1"/>
    <col min="3842" max="3842" width="19.140625" bestFit="1" customWidth="1"/>
    <col min="3843" max="3843" width="20" customWidth="1"/>
    <col min="3844" max="3845" width="11.42578125" customWidth="1"/>
    <col min="3846" max="4095" width="11.42578125" hidden="1"/>
    <col min="4096" max="4096" width="90.7109375" customWidth="1"/>
    <col min="4097" max="4097" width="42.28515625" customWidth="1"/>
    <col min="4098" max="4098" width="19.140625" bestFit="1" customWidth="1"/>
    <col min="4099" max="4099" width="20" customWidth="1"/>
    <col min="4100" max="4101" width="11.42578125" customWidth="1"/>
    <col min="4102" max="4351" width="11.42578125" hidden="1"/>
    <col min="4352" max="4352" width="90.7109375" customWidth="1"/>
    <col min="4353" max="4353" width="42.28515625" customWidth="1"/>
    <col min="4354" max="4354" width="19.140625" bestFit="1" customWidth="1"/>
    <col min="4355" max="4355" width="20" customWidth="1"/>
    <col min="4356" max="4357" width="11.42578125" customWidth="1"/>
    <col min="4358" max="4607" width="11.42578125" hidden="1"/>
    <col min="4608" max="4608" width="90.7109375" customWidth="1"/>
    <col min="4609" max="4609" width="42.28515625" customWidth="1"/>
    <col min="4610" max="4610" width="19.140625" bestFit="1" customWidth="1"/>
    <col min="4611" max="4611" width="20" customWidth="1"/>
    <col min="4612" max="4613" width="11.42578125" customWidth="1"/>
    <col min="4614" max="4863" width="11.42578125" hidden="1"/>
    <col min="4864" max="4864" width="90.7109375" customWidth="1"/>
    <col min="4865" max="4865" width="42.28515625" customWidth="1"/>
    <col min="4866" max="4866" width="19.140625" bestFit="1" customWidth="1"/>
    <col min="4867" max="4867" width="20" customWidth="1"/>
    <col min="4868" max="4869" width="11.42578125" customWidth="1"/>
    <col min="4870" max="5119" width="11.42578125" hidden="1"/>
    <col min="5120" max="5120" width="90.7109375" customWidth="1"/>
    <col min="5121" max="5121" width="42.28515625" customWidth="1"/>
    <col min="5122" max="5122" width="19.140625" bestFit="1" customWidth="1"/>
    <col min="5123" max="5123" width="20" customWidth="1"/>
    <col min="5124" max="5125" width="11.42578125" customWidth="1"/>
    <col min="5126" max="5375" width="11.42578125" hidden="1"/>
    <col min="5376" max="5376" width="90.7109375" customWidth="1"/>
    <col min="5377" max="5377" width="42.28515625" customWidth="1"/>
    <col min="5378" max="5378" width="19.140625" bestFit="1" customWidth="1"/>
    <col min="5379" max="5379" width="20" customWidth="1"/>
    <col min="5380" max="5381" width="11.42578125" customWidth="1"/>
    <col min="5382" max="5631" width="11.42578125" hidden="1"/>
    <col min="5632" max="5632" width="90.7109375" customWidth="1"/>
    <col min="5633" max="5633" width="42.28515625" customWidth="1"/>
    <col min="5634" max="5634" width="19.140625" bestFit="1" customWidth="1"/>
    <col min="5635" max="5635" width="20" customWidth="1"/>
    <col min="5636" max="5637" width="11.42578125" customWidth="1"/>
    <col min="5638" max="5887" width="11.42578125" hidden="1"/>
    <col min="5888" max="5888" width="90.7109375" customWidth="1"/>
    <col min="5889" max="5889" width="42.28515625" customWidth="1"/>
    <col min="5890" max="5890" width="19.140625" bestFit="1" customWidth="1"/>
    <col min="5891" max="5891" width="20" customWidth="1"/>
    <col min="5892" max="5893" width="11.42578125" customWidth="1"/>
    <col min="5894" max="6143" width="11.42578125" hidden="1"/>
    <col min="6144" max="6144" width="90.7109375" customWidth="1"/>
    <col min="6145" max="6145" width="42.28515625" customWidth="1"/>
    <col min="6146" max="6146" width="19.140625" bestFit="1" customWidth="1"/>
    <col min="6147" max="6147" width="20" customWidth="1"/>
    <col min="6148" max="6149" width="11.42578125" customWidth="1"/>
    <col min="6150" max="6399" width="11.42578125" hidden="1"/>
    <col min="6400" max="6400" width="90.7109375" customWidth="1"/>
    <col min="6401" max="6401" width="42.28515625" customWidth="1"/>
    <col min="6402" max="6402" width="19.140625" bestFit="1" customWidth="1"/>
    <col min="6403" max="6403" width="20" customWidth="1"/>
    <col min="6404" max="6405" width="11.42578125" customWidth="1"/>
    <col min="6406" max="6655" width="11.42578125" hidden="1"/>
    <col min="6656" max="6656" width="90.7109375" customWidth="1"/>
    <col min="6657" max="6657" width="42.28515625" customWidth="1"/>
    <col min="6658" max="6658" width="19.140625" bestFit="1" customWidth="1"/>
    <col min="6659" max="6659" width="20" customWidth="1"/>
    <col min="6660" max="6661" width="11.42578125" customWidth="1"/>
    <col min="6662" max="6911" width="11.42578125" hidden="1"/>
    <col min="6912" max="6912" width="90.7109375" customWidth="1"/>
    <col min="6913" max="6913" width="42.28515625" customWidth="1"/>
    <col min="6914" max="6914" width="19.140625" bestFit="1" customWidth="1"/>
    <col min="6915" max="6915" width="20" customWidth="1"/>
    <col min="6916" max="6917" width="11.42578125" customWidth="1"/>
    <col min="6918" max="7167" width="11.42578125" hidden="1"/>
    <col min="7168" max="7168" width="90.7109375" customWidth="1"/>
    <col min="7169" max="7169" width="42.28515625" customWidth="1"/>
    <col min="7170" max="7170" width="19.140625" bestFit="1" customWidth="1"/>
    <col min="7171" max="7171" width="20" customWidth="1"/>
    <col min="7172" max="7173" width="11.42578125" customWidth="1"/>
    <col min="7174" max="7423" width="11.42578125" hidden="1"/>
    <col min="7424" max="7424" width="90.7109375" customWidth="1"/>
    <col min="7425" max="7425" width="42.28515625" customWidth="1"/>
    <col min="7426" max="7426" width="19.140625" bestFit="1" customWidth="1"/>
    <col min="7427" max="7427" width="20" customWidth="1"/>
    <col min="7428" max="7429" width="11.42578125" customWidth="1"/>
    <col min="7430" max="7679" width="11.42578125" hidden="1"/>
    <col min="7680" max="7680" width="90.7109375" customWidth="1"/>
    <col min="7681" max="7681" width="42.28515625" customWidth="1"/>
    <col min="7682" max="7682" width="19.140625" bestFit="1" customWidth="1"/>
    <col min="7683" max="7683" width="20" customWidth="1"/>
    <col min="7684" max="7685" width="11.42578125" customWidth="1"/>
    <col min="7686" max="7935" width="11.42578125" hidden="1"/>
    <col min="7936" max="7936" width="90.7109375" customWidth="1"/>
    <col min="7937" max="7937" width="42.28515625" customWidth="1"/>
    <col min="7938" max="7938" width="19.140625" bestFit="1" customWidth="1"/>
    <col min="7939" max="7939" width="20" customWidth="1"/>
    <col min="7940" max="7941" width="11.42578125" customWidth="1"/>
    <col min="7942" max="8191" width="11.42578125" hidden="1"/>
    <col min="8192" max="8192" width="90.7109375" customWidth="1"/>
    <col min="8193" max="8193" width="42.28515625" customWidth="1"/>
    <col min="8194" max="8194" width="19.140625" bestFit="1" customWidth="1"/>
    <col min="8195" max="8195" width="20" customWidth="1"/>
    <col min="8196" max="8197" width="11.42578125" customWidth="1"/>
    <col min="8198" max="8447" width="11.42578125" hidden="1"/>
    <col min="8448" max="8448" width="90.7109375" customWidth="1"/>
    <col min="8449" max="8449" width="42.28515625" customWidth="1"/>
    <col min="8450" max="8450" width="19.140625" bestFit="1" customWidth="1"/>
    <col min="8451" max="8451" width="20" customWidth="1"/>
    <col min="8452" max="8453" width="11.42578125" customWidth="1"/>
    <col min="8454" max="8703" width="11.42578125" hidden="1"/>
    <col min="8704" max="8704" width="90.7109375" customWidth="1"/>
    <col min="8705" max="8705" width="42.28515625" customWidth="1"/>
    <col min="8706" max="8706" width="19.140625" bestFit="1" customWidth="1"/>
    <col min="8707" max="8707" width="20" customWidth="1"/>
    <col min="8708" max="8709" width="11.42578125" customWidth="1"/>
    <col min="8710" max="8959" width="11.42578125" hidden="1"/>
    <col min="8960" max="8960" width="90.7109375" customWidth="1"/>
    <col min="8961" max="8961" width="42.28515625" customWidth="1"/>
    <col min="8962" max="8962" width="19.140625" bestFit="1" customWidth="1"/>
    <col min="8963" max="8963" width="20" customWidth="1"/>
    <col min="8964" max="8965" width="11.42578125" customWidth="1"/>
    <col min="8966" max="9215" width="11.42578125" hidden="1"/>
    <col min="9216" max="9216" width="90.7109375" customWidth="1"/>
    <col min="9217" max="9217" width="42.28515625" customWidth="1"/>
    <col min="9218" max="9218" width="19.140625" bestFit="1" customWidth="1"/>
    <col min="9219" max="9219" width="20" customWidth="1"/>
    <col min="9220" max="9221" width="11.42578125" customWidth="1"/>
    <col min="9222" max="9471" width="11.42578125" hidden="1"/>
    <col min="9472" max="9472" width="90.7109375" customWidth="1"/>
    <col min="9473" max="9473" width="42.28515625" customWidth="1"/>
    <col min="9474" max="9474" width="19.140625" bestFit="1" customWidth="1"/>
    <col min="9475" max="9475" width="20" customWidth="1"/>
    <col min="9476" max="9477" width="11.42578125" customWidth="1"/>
    <col min="9478" max="9727" width="11.42578125" hidden="1"/>
    <col min="9728" max="9728" width="90.7109375" customWidth="1"/>
    <col min="9729" max="9729" width="42.28515625" customWidth="1"/>
    <col min="9730" max="9730" width="19.140625" bestFit="1" customWidth="1"/>
    <col min="9731" max="9731" width="20" customWidth="1"/>
    <col min="9732" max="9733" width="11.42578125" customWidth="1"/>
    <col min="9734" max="9983" width="11.42578125" hidden="1"/>
    <col min="9984" max="9984" width="90.7109375" customWidth="1"/>
    <col min="9985" max="9985" width="42.28515625" customWidth="1"/>
    <col min="9986" max="9986" width="19.140625" bestFit="1" customWidth="1"/>
    <col min="9987" max="9987" width="20" customWidth="1"/>
    <col min="9988" max="9989" width="11.42578125" customWidth="1"/>
    <col min="9990" max="10239" width="11.42578125" hidden="1"/>
    <col min="10240" max="10240" width="90.7109375" customWidth="1"/>
    <col min="10241" max="10241" width="42.28515625" customWidth="1"/>
    <col min="10242" max="10242" width="19.140625" bestFit="1" customWidth="1"/>
    <col min="10243" max="10243" width="20" customWidth="1"/>
    <col min="10244" max="10245" width="11.42578125" customWidth="1"/>
    <col min="10246" max="10495" width="11.42578125" hidden="1"/>
    <col min="10496" max="10496" width="90.7109375" customWidth="1"/>
    <col min="10497" max="10497" width="42.28515625" customWidth="1"/>
    <col min="10498" max="10498" width="19.140625" bestFit="1" customWidth="1"/>
    <col min="10499" max="10499" width="20" customWidth="1"/>
    <col min="10500" max="10501" width="11.42578125" customWidth="1"/>
    <col min="10502" max="10751" width="11.42578125" hidden="1"/>
    <col min="10752" max="10752" width="90.7109375" customWidth="1"/>
    <col min="10753" max="10753" width="42.28515625" customWidth="1"/>
    <col min="10754" max="10754" width="19.140625" bestFit="1" customWidth="1"/>
    <col min="10755" max="10755" width="20" customWidth="1"/>
    <col min="10756" max="10757" width="11.42578125" customWidth="1"/>
    <col min="10758" max="11007" width="11.42578125" hidden="1"/>
    <col min="11008" max="11008" width="90.7109375" customWidth="1"/>
    <col min="11009" max="11009" width="42.28515625" customWidth="1"/>
    <col min="11010" max="11010" width="19.140625" bestFit="1" customWidth="1"/>
    <col min="11011" max="11011" width="20" customWidth="1"/>
    <col min="11012" max="11013" width="11.42578125" customWidth="1"/>
    <col min="11014" max="11263" width="11.42578125" hidden="1"/>
    <col min="11264" max="11264" width="90.7109375" customWidth="1"/>
    <col min="11265" max="11265" width="42.28515625" customWidth="1"/>
    <col min="11266" max="11266" width="19.140625" bestFit="1" customWidth="1"/>
    <col min="11267" max="11267" width="20" customWidth="1"/>
    <col min="11268" max="11269" width="11.42578125" customWidth="1"/>
    <col min="11270" max="11519" width="11.42578125" hidden="1"/>
    <col min="11520" max="11520" width="90.7109375" customWidth="1"/>
    <col min="11521" max="11521" width="42.28515625" customWidth="1"/>
    <col min="11522" max="11522" width="19.140625" bestFit="1" customWidth="1"/>
    <col min="11523" max="11523" width="20" customWidth="1"/>
    <col min="11524" max="11525" width="11.42578125" customWidth="1"/>
    <col min="11526" max="11775" width="11.42578125" hidden="1"/>
    <col min="11776" max="11776" width="90.7109375" customWidth="1"/>
    <col min="11777" max="11777" width="42.28515625" customWidth="1"/>
    <col min="11778" max="11778" width="19.140625" bestFit="1" customWidth="1"/>
    <col min="11779" max="11779" width="20" customWidth="1"/>
    <col min="11780" max="11781" width="11.42578125" customWidth="1"/>
    <col min="11782" max="12031" width="11.42578125" hidden="1"/>
    <col min="12032" max="12032" width="90.7109375" customWidth="1"/>
    <col min="12033" max="12033" width="42.28515625" customWidth="1"/>
    <col min="12034" max="12034" width="19.140625" bestFit="1" customWidth="1"/>
    <col min="12035" max="12035" width="20" customWidth="1"/>
    <col min="12036" max="12037" width="11.42578125" customWidth="1"/>
    <col min="12038" max="12287" width="11.42578125" hidden="1"/>
    <col min="12288" max="12288" width="90.7109375" customWidth="1"/>
    <col min="12289" max="12289" width="42.28515625" customWidth="1"/>
    <col min="12290" max="12290" width="19.140625" bestFit="1" customWidth="1"/>
    <col min="12291" max="12291" width="20" customWidth="1"/>
    <col min="12292" max="12293" width="11.42578125" customWidth="1"/>
    <col min="12294" max="12543" width="11.42578125" hidden="1"/>
    <col min="12544" max="12544" width="90.7109375" customWidth="1"/>
    <col min="12545" max="12545" width="42.28515625" customWidth="1"/>
    <col min="12546" max="12546" width="19.140625" bestFit="1" customWidth="1"/>
    <col min="12547" max="12547" width="20" customWidth="1"/>
    <col min="12548" max="12549" width="11.42578125" customWidth="1"/>
    <col min="12550" max="12799" width="11.42578125" hidden="1"/>
    <col min="12800" max="12800" width="90.7109375" customWidth="1"/>
    <col min="12801" max="12801" width="42.28515625" customWidth="1"/>
    <col min="12802" max="12802" width="19.140625" bestFit="1" customWidth="1"/>
    <col min="12803" max="12803" width="20" customWidth="1"/>
    <col min="12804" max="12805" width="11.42578125" customWidth="1"/>
    <col min="12806" max="13055" width="11.42578125" hidden="1"/>
    <col min="13056" max="13056" width="90.7109375" customWidth="1"/>
    <col min="13057" max="13057" width="42.28515625" customWidth="1"/>
    <col min="13058" max="13058" width="19.140625" bestFit="1" customWidth="1"/>
    <col min="13059" max="13059" width="20" customWidth="1"/>
    <col min="13060" max="13061" width="11.42578125" customWidth="1"/>
    <col min="13062" max="13311" width="11.42578125" hidden="1"/>
    <col min="13312" max="13312" width="90.7109375" customWidth="1"/>
    <col min="13313" max="13313" width="42.28515625" customWidth="1"/>
    <col min="13314" max="13314" width="19.140625" bestFit="1" customWidth="1"/>
    <col min="13315" max="13315" width="20" customWidth="1"/>
    <col min="13316" max="13317" width="11.42578125" customWidth="1"/>
    <col min="13318" max="13567" width="11.42578125" hidden="1"/>
    <col min="13568" max="13568" width="90.7109375" customWidth="1"/>
    <col min="13569" max="13569" width="42.28515625" customWidth="1"/>
    <col min="13570" max="13570" width="19.140625" bestFit="1" customWidth="1"/>
    <col min="13571" max="13571" width="20" customWidth="1"/>
    <col min="13572" max="13573" width="11.42578125" customWidth="1"/>
    <col min="13574" max="13823" width="11.42578125" hidden="1"/>
    <col min="13824" max="13824" width="90.7109375" customWidth="1"/>
    <col min="13825" max="13825" width="42.28515625" customWidth="1"/>
    <col min="13826" max="13826" width="19.140625" bestFit="1" customWidth="1"/>
    <col min="13827" max="13827" width="20" customWidth="1"/>
    <col min="13828" max="13829" width="11.42578125" customWidth="1"/>
    <col min="13830" max="14079" width="11.42578125" hidden="1"/>
    <col min="14080" max="14080" width="90.7109375" customWidth="1"/>
    <col min="14081" max="14081" width="42.28515625" customWidth="1"/>
    <col min="14082" max="14082" width="19.140625" bestFit="1" customWidth="1"/>
    <col min="14083" max="14083" width="20" customWidth="1"/>
    <col min="14084" max="14085" width="11.42578125" customWidth="1"/>
    <col min="14086" max="14335" width="11.42578125" hidden="1"/>
    <col min="14336" max="14336" width="90.7109375" customWidth="1"/>
    <col min="14337" max="14337" width="42.28515625" customWidth="1"/>
    <col min="14338" max="14338" width="19.140625" bestFit="1" customWidth="1"/>
    <col min="14339" max="14339" width="20" customWidth="1"/>
    <col min="14340" max="14341" width="11.42578125" customWidth="1"/>
    <col min="14342" max="14591" width="11.42578125" hidden="1"/>
    <col min="14592" max="14592" width="90.7109375" customWidth="1"/>
    <col min="14593" max="14593" width="42.28515625" customWidth="1"/>
    <col min="14594" max="14594" width="19.140625" bestFit="1" customWidth="1"/>
    <col min="14595" max="14595" width="20" customWidth="1"/>
    <col min="14596" max="14597" width="11.42578125" customWidth="1"/>
    <col min="14598" max="14847" width="11.42578125" hidden="1"/>
    <col min="14848" max="14848" width="90.7109375" customWidth="1"/>
    <col min="14849" max="14849" width="42.28515625" customWidth="1"/>
    <col min="14850" max="14850" width="19.140625" bestFit="1" customWidth="1"/>
    <col min="14851" max="14851" width="20" customWidth="1"/>
    <col min="14852" max="14853" width="11.42578125" customWidth="1"/>
    <col min="14854" max="15103" width="11.42578125" hidden="1"/>
    <col min="15104" max="15104" width="90.7109375" customWidth="1"/>
    <col min="15105" max="15105" width="42.28515625" customWidth="1"/>
    <col min="15106" max="15106" width="19.140625" bestFit="1" customWidth="1"/>
    <col min="15107" max="15107" width="20" customWidth="1"/>
    <col min="15108" max="15109" width="11.42578125" customWidth="1"/>
    <col min="15110" max="15359" width="11.42578125" hidden="1"/>
    <col min="15360" max="15360" width="90.7109375" customWidth="1"/>
    <col min="15361" max="15361" width="42.28515625" customWidth="1"/>
    <col min="15362" max="15362" width="19.140625" bestFit="1" customWidth="1"/>
    <col min="15363" max="15363" width="20" customWidth="1"/>
    <col min="15364" max="15365" width="11.42578125" customWidth="1"/>
    <col min="15366" max="15615" width="11.42578125" hidden="1"/>
    <col min="15616" max="15616" width="90.7109375" customWidth="1"/>
    <col min="15617" max="15617" width="42.28515625" customWidth="1"/>
    <col min="15618" max="15618" width="19.140625" bestFit="1" customWidth="1"/>
    <col min="15619" max="15619" width="20" customWidth="1"/>
    <col min="15620" max="15621" width="11.42578125" customWidth="1"/>
    <col min="15622" max="15871" width="11.42578125" hidden="1"/>
    <col min="15872" max="15872" width="90.7109375" customWidth="1"/>
    <col min="15873" max="15873" width="42.28515625" customWidth="1"/>
    <col min="15874" max="15874" width="19.140625" bestFit="1" customWidth="1"/>
    <col min="15875" max="15875" width="20" customWidth="1"/>
    <col min="15876" max="15877" width="11.42578125" customWidth="1"/>
    <col min="15878" max="16127" width="11.42578125" hidden="1"/>
    <col min="16128" max="16128" width="90.7109375" customWidth="1"/>
    <col min="16129" max="16129" width="42.28515625" customWidth="1"/>
    <col min="16130" max="16130" width="19.140625" bestFit="1" customWidth="1"/>
    <col min="16131" max="16131" width="20" customWidth="1"/>
    <col min="16132" max="16133" width="11.42578125" customWidth="1"/>
    <col min="16135" max="16384" width="11.42578125" hidden="1"/>
  </cols>
  <sheetData>
    <row r="1" spans="1:260" ht="20.25" customHeight="1" x14ac:dyDescent="0.25">
      <c r="A1" s="605" t="s">
        <v>603</v>
      </c>
      <c r="B1" s="606"/>
      <c r="C1" s="606"/>
      <c r="D1" s="606"/>
      <c r="E1" s="607"/>
    </row>
    <row r="2" spans="1:260" ht="18.75" x14ac:dyDescent="0.25">
      <c r="A2" s="608" t="s">
        <v>604</v>
      </c>
      <c r="B2" s="609"/>
      <c r="C2" s="609"/>
      <c r="D2" s="609"/>
      <c r="E2" s="610"/>
    </row>
    <row r="3" spans="1:260" ht="18.75" x14ac:dyDescent="0.25">
      <c r="A3" s="608" t="s">
        <v>1909</v>
      </c>
      <c r="B3" s="609"/>
      <c r="C3" s="609"/>
      <c r="D3" s="609"/>
      <c r="E3" s="610"/>
    </row>
    <row r="4" spans="1:260" ht="18.75" x14ac:dyDescent="0.25">
      <c r="A4" s="608" t="s">
        <v>605</v>
      </c>
      <c r="B4" s="609"/>
      <c r="C4" s="609"/>
      <c r="D4" s="609"/>
      <c r="E4" s="610"/>
    </row>
    <row r="5" spans="1:260" ht="18.75" x14ac:dyDescent="0.25">
      <c r="A5" s="577" t="s">
        <v>386</v>
      </c>
      <c r="B5" s="578"/>
      <c r="C5" s="578"/>
      <c r="D5" s="578"/>
      <c r="E5" s="579"/>
    </row>
    <row r="6" spans="1:260" ht="3" customHeight="1" x14ac:dyDescent="0.25">
      <c r="A6" s="56"/>
      <c r="B6" s="57"/>
      <c r="C6" s="57"/>
      <c r="D6" s="57"/>
      <c r="E6" s="58"/>
    </row>
    <row r="7" spans="1:260" s="246" customFormat="1" ht="16.5" customHeight="1" x14ac:dyDescent="0.25">
      <c r="A7" s="592" t="s">
        <v>606</v>
      </c>
      <c r="B7" s="593"/>
      <c r="C7" s="593"/>
      <c r="D7" s="59"/>
      <c r="E7" s="60"/>
      <c r="IV7" s="247"/>
    </row>
    <row r="8" spans="1:260" ht="15" customHeight="1" x14ac:dyDescent="0.25">
      <c r="A8" s="580" t="s">
        <v>607</v>
      </c>
      <c r="B8" s="582" t="s">
        <v>608</v>
      </c>
      <c r="C8" s="584" t="s">
        <v>609</v>
      </c>
      <c r="D8" s="61" t="s">
        <v>387</v>
      </c>
      <c r="E8" s="62" t="s">
        <v>387</v>
      </c>
    </row>
    <row r="9" spans="1:260" ht="15.75" thickBot="1" x14ac:dyDescent="0.3">
      <c r="A9" s="580"/>
      <c r="B9" s="582"/>
      <c r="C9" s="584"/>
      <c r="D9" s="61" t="s">
        <v>388</v>
      </c>
      <c r="E9" s="62" t="s">
        <v>389</v>
      </c>
    </row>
    <row r="10" spans="1:260" s="476" customFormat="1" ht="15.75" thickBot="1" x14ac:dyDescent="0.3">
      <c r="A10" s="257" t="s">
        <v>403</v>
      </c>
      <c r="B10" s="47" t="s">
        <v>1573</v>
      </c>
      <c r="C10" s="250">
        <v>31832.06884</v>
      </c>
      <c r="D10" s="93">
        <v>4.7964E-2</v>
      </c>
      <c r="E10" s="94">
        <v>4.3935000000000002E-2</v>
      </c>
      <c r="IV10" s="245"/>
    </row>
    <row r="11" spans="1:260" x14ac:dyDescent="0.25">
      <c r="A11" s="596" t="s">
        <v>390</v>
      </c>
      <c r="B11" s="44" t="s">
        <v>549</v>
      </c>
      <c r="C11" s="242">
        <v>163786.01897999999</v>
      </c>
      <c r="D11" s="88">
        <v>4.7636999999999999E-2</v>
      </c>
      <c r="E11" s="89">
        <v>4.8554000000000007E-2</v>
      </c>
      <c r="F11" s="88">
        <v>4.2397000000000004E-2</v>
      </c>
      <c r="G11" s="88">
        <v>0</v>
      </c>
      <c r="H11" s="88">
        <v>0</v>
      </c>
      <c r="I11" s="88">
        <v>0</v>
      </c>
      <c r="J11" s="88">
        <v>0</v>
      </c>
      <c r="K11" s="88">
        <v>0</v>
      </c>
      <c r="L11" s="88">
        <v>0</v>
      </c>
      <c r="M11" s="88">
        <v>0</v>
      </c>
      <c r="N11" s="88">
        <v>0</v>
      </c>
      <c r="O11" s="88">
        <v>0</v>
      </c>
      <c r="P11" s="88">
        <v>0</v>
      </c>
      <c r="Q11" s="88">
        <v>0</v>
      </c>
      <c r="R11" s="88">
        <v>0</v>
      </c>
      <c r="S11" s="88">
        <v>0</v>
      </c>
      <c r="T11" s="88">
        <v>0</v>
      </c>
      <c r="U11" s="88">
        <v>0</v>
      </c>
      <c r="V11" s="88">
        <v>0</v>
      </c>
      <c r="W11" s="88">
        <v>0</v>
      </c>
      <c r="X11" s="88">
        <v>0</v>
      </c>
      <c r="Y11" s="88">
        <v>0</v>
      </c>
      <c r="Z11" s="88">
        <v>0</v>
      </c>
      <c r="AA11" s="88">
        <v>0</v>
      </c>
      <c r="AB11" s="88">
        <v>0</v>
      </c>
      <c r="AC11" s="88">
        <v>0</v>
      </c>
      <c r="AD11" s="88">
        <v>0</v>
      </c>
      <c r="AE11" s="88">
        <v>0</v>
      </c>
      <c r="AF11" s="88">
        <v>0</v>
      </c>
      <c r="AG11" s="88">
        <v>0</v>
      </c>
      <c r="AH11" s="88">
        <v>0</v>
      </c>
      <c r="AI11" s="88">
        <v>0</v>
      </c>
      <c r="AJ11" s="88">
        <v>0</v>
      </c>
      <c r="AK11" s="88">
        <v>0</v>
      </c>
      <c r="AL11" s="88">
        <v>0</v>
      </c>
      <c r="AM11" s="88">
        <v>0</v>
      </c>
      <c r="AN11" s="88">
        <v>0</v>
      </c>
      <c r="AO11" s="88">
        <v>0</v>
      </c>
      <c r="AP11" s="88">
        <v>0</v>
      </c>
      <c r="AQ11" s="88">
        <v>0</v>
      </c>
      <c r="AR11" s="88">
        <v>0</v>
      </c>
      <c r="AS11" s="88">
        <v>0</v>
      </c>
      <c r="AT11" s="88">
        <v>0</v>
      </c>
      <c r="AU11" s="88">
        <v>0</v>
      </c>
      <c r="AV11" s="88">
        <v>0</v>
      </c>
      <c r="AW11" s="88">
        <v>0</v>
      </c>
      <c r="AX11" s="88">
        <v>0</v>
      </c>
      <c r="AY11" s="88">
        <v>0</v>
      </c>
      <c r="AZ11" s="88">
        <v>0</v>
      </c>
      <c r="BA11" s="88">
        <v>0</v>
      </c>
      <c r="BB11" s="88">
        <v>0</v>
      </c>
      <c r="BC11" s="88">
        <v>0</v>
      </c>
      <c r="BD11" s="88">
        <v>0</v>
      </c>
      <c r="BE11" s="88">
        <v>0</v>
      </c>
      <c r="BF11" s="88">
        <v>0</v>
      </c>
      <c r="BG11" s="88">
        <v>0</v>
      </c>
      <c r="BH11" s="88">
        <v>0</v>
      </c>
      <c r="BI11" s="88">
        <v>0</v>
      </c>
      <c r="BJ11" s="88">
        <v>0</v>
      </c>
      <c r="BK11" s="88">
        <v>0</v>
      </c>
      <c r="BL11" s="88">
        <v>0</v>
      </c>
      <c r="BM11" s="88">
        <v>0</v>
      </c>
      <c r="BN11" s="88">
        <v>0</v>
      </c>
      <c r="BO11" s="88">
        <v>0</v>
      </c>
      <c r="BP11" s="88">
        <v>0</v>
      </c>
      <c r="BQ11" s="88">
        <v>0</v>
      </c>
      <c r="BR11" s="88">
        <v>0</v>
      </c>
      <c r="BS11" s="88">
        <v>0</v>
      </c>
      <c r="BT11" s="88">
        <v>0</v>
      </c>
      <c r="BU11" s="88">
        <v>0</v>
      </c>
      <c r="BV11" s="88">
        <v>0</v>
      </c>
      <c r="BW11" s="88">
        <v>0</v>
      </c>
      <c r="BX11" s="88">
        <v>0</v>
      </c>
      <c r="BY11" s="88">
        <v>0</v>
      </c>
      <c r="BZ11" s="88">
        <v>0</v>
      </c>
      <c r="CA11" s="88">
        <v>0</v>
      </c>
      <c r="CB11" s="88">
        <v>0</v>
      </c>
      <c r="CC11" s="88">
        <v>0</v>
      </c>
      <c r="CD11" s="88">
        <v>0</v>
      </c>
      <c r="CE11" s="88">
        <v>0</v>
      </c>
      <c r="CF11" s="88">
        <v>0</v>
      </c>
      <c r="CG11" s="88">
        <v>0</v>
      </c>
      <c r="CH11" s="88">
        <v>0</v>
      </c>
      <c r="CI11" s="88">
        <v>0</v>
      </c>
      <c r="CJ11" s="88">
        <v>0</v>
      </c>
      <c r="CK11" s="88">
        <v>0</v>
      </c>
      <c r="CL11" s="88">
        <v>0</v>
      </c>
      <c r="CM11" s="88">
        <v>0</v>
      </c>
      <c r="CN11" s="88">
        <v>0</v>
      </c>
      <c r="CO11" s="88">
        <v>0</v>
      </c>
      <c r="CP11" s="88">
        <v>0</v>
      </c>
      <c r="CQ11" s="88">
        <v>0</v>
      </c>
      <c r="CR11" s="88">
        <v>0</v>
      </c>
      <c r="CS11" s="88">
        <v>0</v>
      </c>
      <c r="CT11" s="88">
        <v>0</v>
      </c>
      <c r="CU11" s="88">
        <v>0</v>
      </c>
      <c r="CV11" s="88">
        <v>0</v>
      </c>
      <c r="CW11" s="88">
        <v>0</v>
      </c>
      <c r="CX11" s="88">
        <v>0</v>
      </c>
      <c r="CY11" s="88">
        <v>0</v>
      </c>
      <c r="CZ11" s="88">
        <v>0</v>
      </c>
      <c r="DA11" s="88">
        <v>0</v>
      </c>
      <c r="DB11" s="88">
        <v>0</v>
      </c>
      <c r="DC11" s="88">
        <v>0</v>
      </c>
      <c r="DD11" s="88">
        <v>0</v>
      </c>
      <c r="DE11" s="88">
        <v>0</v>
      </c>
      <c r="DF11" s="88">
        <v>0</v>
      </c>
      <c r="DG11" s="88">
        <v>0</v>
      </c>
      <c r="DH11" s="88">
        <v>0</v>
      </c>
      <c r="DI11" s="88">
        <v>0</v>
      </c>
      <c r="DJ11" s="88">
        <v>0</v>
      </c>
      <c r="DK11" s="88">
        <v>0</v>
      </c>
      <c r="DL11" s="88">
        <v>0</v>
      </c>
      <c r="DM11" s="88">
        <v>0</v>
      </c>
      <c r="DN11" s="88">
        <v>0</v>
      </c>
      <c r="DO11" s="88">
        <v>0</v>
      </c>
      <c r="DP11" s="88">
        <v>0</v>
      </c>
      <c r="DQ11" s="88">
        <v>0</v>
      </c>
      <c r="DR11" s="88">
        <v>0</v>
      </c>
      <c r="DS11" s="88">
        <v>0</v>
      </c>
      <c r="DT11" s="88">
        <v>0</v>
      </c>
      <c r="DU11" s="88">
        <v>0</v>
      </c>
      <c r="DV11" s="88">
        <v>0</v>
      </c>
      <c r="DW11" s="88">
        <v>0</v>
      </c>
      <c r="DX11" s="88">
        <v>0</v>
      </c>
      <c r="DY11" s="88">
        <v>0</v>
      </c>
      <c r="DZ11" s="88">
        <v>0</v>
      </c>
      <c r="EA11" s="88">
        <v>0</v>
      </c>
      <c r="EB11" s="88">
        <v>0</v>
      </c>
      <c r="EC11" s="88">
        <v>0</v>
      </c>
      <c r="ED11" s="88">
        <v>0</v>
      </c>
      <c r="EE11" s="88">
        <v>0</v>
      </c>
      <c r="EF11" s="88">
        <v>0</v>
      </c>
      <c r="EG11" s="88">
        <v>0</v>
      </c>
      <c r="EH11" s="88">
        <v>0</v>
      </c>
      <c r="EI11" s="88">
        <v>0</v>
      </c>
      <c r="EJ11" s="88">
        <v>0</v>
      </c>
      <c r="EK11" s="88">
        <v>0</v>
      </c>
      <c r="EL11" s="88">
        <v>0</v>
      </c>
      <c r="EM11" s="88">
        <v>0</v>
      </c>
      <c r="EN11" s="88">
        <v>0</v>
      </c>
      <c r="EO11" s="88">
        <v>0</v>
      </c>
      <c r="EP11" s="88">
        <v>0</v>
      </c>
      <c r="EQ11" s="88">
        <v>0</v>
      </c>
      <c r="ER11" s="88">
        <v>0</v>
      </c>
      <c r="ES11" s="88">
        <v>0</v>
      </c>
      <c r="ET11" s="88">
        <v>0</v>
      </c>
      <c r="EU11" s="88">
        <v>0</v>
      </c>
      <c r="EV11" s="88">
        <v>0</v>
      </c>
      <c r="EW11" s="88">
        <v>0</v>
      </c>
      <c r="EX11" s="88">
        <v>0</v>
      </c>
      <c r="EY11" s="88">
        <v>0</v>
      </c>
      <c r="EZ11" s="88">
        <v>0</v>
      </c>
      <c r="FA11" s="88">
        <v>0</v>
      </c>
      <c r="FB11" s="88">
        <v>0</v>
      </c>
      <c r="FC11" s="88">
        <v>0</v>
      </c>
      <c r="FD11" s="88">
        <v>0</v>
      </c>
      <c r="FE11" s="88">
        <v>0</v>
      </c>
      <c r="FF11" s="88">
        <v>0</v>
      </c>
      <c r="FG11" s="88">
        <v>0</v>
      </c>
      <c r="FH11" s="88">
        <v>0</v>
      </c>
      <c r="FI11" s="88">
        <v>0</v>
      </c>
      <c r="FJ11" s="88">
        <v>0</v>
      </c>
      <c r="FK11" s="88">
        <v>0</v>
      </c>
      <c r="FL11" s="88">
        <v>0</v>
      </c>
      <c r="FM11" s="88">
        <v>0</v>
      </c>
      <c r="FN11" s="88">
        <v>0</v>
      </c>
      <c r="FO11" s="88">
        <v>0</v>
      </c>
      <c r="FP11" s="88">
        <v>0</v>
      </c>
      <c r="FQ11" s="88">
        <v>0</v>
      </c>
      <c r="FR11" s="88">
        <v>0</v>
      </c>
      <c r="FS11" s="88">
        <v>0</v>
      </c>
      <c r="FT11" s="88">
        <v>0</v>
      </c>
      <c r="FU11" s="88">
        <v>0</v>
      </c>
      <c r="FV11" s="88">
        <v>0</v>
      </c>
      <c r="FW11" s="88">
        <v>0</v>
      </c>
      <c r="FX11" s="88">
        <v>0</v>
      </c>
      <c r="FY11" s="88">
        <v>0</v>
      </c>
      <c r="FZ11" s="88">
        <v>0</v>
      </c>
      <c r="GA11" s="88">
        <v>0</v>
      </c>
      <c r="GB11" s="88">
        <v>0</v>
      </c>
      <c r="GC11" s="88">
        <v>0</v>
      </c>
      <c r="GD11" s="88">
        <v>0</v>
      </c>
      <c r="GE11" s="88">
        <v>0</v>
      </c>
      <c r="GF11" s="88">
        <v>0</v>
      </c>
      <c r="GG11" s="88">
        <v>0</v>
      </c>
      <c r="GH11" s="88">
        <v>0</v>
      </c>
      <c r="GI11" s="88">
        <v>0</v>
      </c>
      <c r="GJ11" s="88">
        <v>0</v>
      </c>
      <c r="GK11" s="88">
        <v>0</v>
      </c>
      <c r="GL11" s="88">
        <v>0</v>
      </c>
      <c r="GM11" s="88">
        <v>0</v>
      </c>
      <c r="GN11" s="88">
        <v>0</v>
      </c>
      <c r="GO11" s="88">
        <v>0</v>
      </c>
      <c r="GP11" s="88">
        <v>0</v>
      </c>
      <c r="GQ11" s="88">
        <v>0</v>
      </c>
      <c r="GR11" s="88">
        <v>0</v>
      </c>
      <c r="GS11" s="88">
        <v>0</v>
      </c>
      <c r="GT11" s="88">
        <v>0</v>
      </c>
      <c r="GU11" s="88">
        <v>0</v>
      </c>
      <c r="GV11" s="88">
        <v>0</v>
      </c>
      <c r="GW11" s="88">
        <v>0</v>
      </c>
      <c r="GX11" s="88">
        <v>0</v>
      </c>
      <c r="GY11" s="88">
        <v>0</v>
      </c>
      <c r="GZ11" s="88">
        <v>0</v>
      </c>
      <c r="HA11" s="88">
        <v>0</v>
      </c>
      <c r="HB11" s="88">
        <v>0</v>
      </c>
      <c r="HC11" s="88">
        <v>0</v>
      </c>
      <c r="HD11" s="88">
        <v>0</v>
      </c>
      <c r="HE11" s="88">
        <v>0</v>
      </c>
      <c r="HF11" s="88">
        <v>0</v>
      </c>
      <c r="HG11" s="88">
        <v>0</v>
      </c>
      <c r="HH11" s="88">
        <v>0</v>
      </c>
      <c r="HI11" s="88">
        <v>0</v>
      </c>
      <c r="HJ11" s="88">
        <v>0</v>
      </c>
      <c r="HK11" s="88">
        <v>0</v>
      </c>
      <c r="HL11" s="88">
        <v>0</v>
      </c>
      <c r="HM11" s="88">
        <v>0</v>
      </c>
      <c r="HN11" s="88">
        <v>0</v>
      </c>
      <c r="HO11" s="88">
        <v>0</v>
      </c>
      <c r="HP11" s="88">
        <v>0</v>
      </c>
      <c r="HQ11" s="88">
        <v>0</v>
      </c>
      <c r="HR11" s="88">
        <v>0</v>
      </c>
      <c r="HS11" s="88">
        <v>0</v>
      </c>
      <c r="HT11" s="88">
        <v>0</v>
      </c>
      <c r="HU11" s="88">
        <v>0</v>
      </c>
      <c r="HV11" s="88">
        <v>0</v>
      </c>
      <c r="HW11" s="88">
        <v>0</v>
      </c>
      <c r="HX11" s="88">
        <v>0</v>
      </c>
      <c r="HY11" s="88">
        <v>0</v>
      </c>
      <c r="HZ11" s="88">
        <v>0</v>
      </c>
      <c r="IA11" s="88">
        <v>0</v>
      </c>
      <c r="IB11" s="88">
        <v>0</v>
      </c>
      <c r="IC11" s="88">
        <v>0</v>
      </c>
      <c r="ID11" s="88">
        <v>0</v>
      </c>
      <c r="IE11" s="88">
        <v>0</v>
      </c>
      <c r="IF11" s="88">
        <v>0</v>
      </c>
      <c r="IG11" s="88">
        <v>0</v>
      </c>
      <c r="IH11" s="88">
        <v>0</v>
      </c>
      <c r="II11" s="88">
        <v>0</v>
      </c>
      <c r="IJ11" s="88">
        <v>0</v>
      </c>
      <c r="IK11" s="88">
        <v>0</v>
      </c>
      <c r="IL11" s="88">
        <v>0</v>
      </c>
      <c r="IM11" s="88">
        <v>0</v>
      </c>
      <c r="IN11" s="88">
        <v>0</v>
      </c>
      <c r="IO11" s="88">
        <v>0</v>
      </c>
      <c r="IP11" s="88">
        <v>0</v>
      </c>
      <c r="IQ11" s="88">
        <v>0</v>
      </c>
      <c r="IR11" s="88">
        <v>0</v>
      </c>
      <c r="IS11" s="88">
        <v>0</v>
      </c>
      <c r="IT11" s="88">
        <v>0</v>
      </c>
      <c r="IU11" s="88">
        <v>0</v>
      </c>
      <c r="IV11" s="248"/>
      <c r="IW11" s="386"/>
      <c r="IX11" s="386"/>
      <c r="IY11" s="2"/>
      <c r="IZ11" s="2"/>
    </row>
    <row r="12" spans="1:260" x14ac:dyDescent="0.25">
      <c r="A12" s="597"/>
      <c r="B12" s="45" t="s">
        <v>550</v>
      </c>
      <c r="C12" s="244">
        <v>132768.04529000001</v>
      </c>
      <c r="D12" s="2">
        <v>4.0042999999999995E-2</v>
      </c>
      <c r="E12" s="90">
        <v>3.5403999999999998E-2</v>
      </c>
      <c r="F12">
        <v>3.7664000000000003E-2</v>
      </c>
      <c r="IV12" s="248"/>
      <c r="IW12" s="386"/>
      <c r="IX12" s="386"/>
      <c r="IY12" s="2"/>
      <c r="IZ12" s="2"/>
    </row>
    <row r="13" spans="1:260" x14ac:dyDescent="0.25">
      <c r="A13" s="597"/>
      <c r="B13" s="45" t="s">
        <v>551</v>
      </c>
      <c r="C13" s="244">
        <v>20028.399679999999</v>
      </c>
      <c r="D13" s="2">
        <v>4.0294999999999997E-2</v>
      </c>
      <c r="E13" s="90">
        <v>4.0182999999999996E-2</v>
      </c>
      <c r="F13">
        <v>2.6849000000000001E-2</v>
      </c>
      <c r="IV13" s="248"/>
      <c r="IW13" s="386"/>
      <c r="IX13" s="386"/>
      <c r="IY13" s="2"/>
      <c r="IZ13" s="2"/>
    </row>
    <row r="14" spans="1:260" ht="15.75" thickBot="1" x14ac:dyDescent="0.3">
      <c r="A14" s="598" t="s">
        <v>390</v>
      </c>
      <c r="B14" s="46" t="s">
        <v>552</v>
      </c>
      <c r="C14" s="244">
        <v>468046.91404</v>
      </c>
      <c r="D14" s="2">
        <v>4.5680999999999999E-2</v>
      </c>
      <c r="E14" s="90">
        <v>5.9233000000000001E-2</v>
      </c>
      <c r="F14">
        <v>3.5501000000000005E-2</v>
      </c>
      <c r="IV14" s="248"/>
      <c r="IW14" s="386"/>
      <c r="IX14" s="386"/>
      <c r="IY14" s="2"/>
      <c r="IZ14" s="2"/>
    </row>
    <row r="15" spans="1:260" x14ac:dyDescent="0.25">
      <c r="A15" s="602" t="s">
        <v>391</v>
      </c>
      <c r="B15" s="44" t="s">
        <v>553</v>
      </c>
      <c r="C15" s="242">
        <v>150568.69026999999</v>
      </c>
      <c r="D15" s="88">
        <v>-6.6748000000000002E-2</v>
      </c>
      <c r="E15" s="89">
        <v>7.6014999999999999E-2</v>
      </c>
      <c r="F15">
        <v>6.9964000000000012E-2</v>
      </c>
      <c r="IV15" s="248"/>
      <c r="IW15" s="386"/>
      <c r="IX15" s="386"/>
      <c r="IY15" s="2"/>
      <c r="IZ15" s="2"/>
    </row>
    <row r="16" spans="1:260" x14ac:dyDescent="0.25">
      <c r="A16" s="603" t="s">
        <v>391</v>
      </c>
      <c r="B16" s="45" t="s">
        <v>554</v>
      </c>
      <c r="C16" s="244">
        <v>184962.25571999999</v>
      </c>
      <c r="D16" s="2">
        <v>4.2944000000000003E-2</v>
      </c>
      <c r="E16" s="90">
        <v>4.2241999999999995E-2</v>
      </c>
      <c r="F16">
        <v>4.2000000000000003E-2</v>
      </c>
      <c r="IV16" s="248"/>
      <c r="IW16" s="386"/>
      <c r="IX16" s="386"/>
      <c r="IY16" s="2"/>
      <c r="IZ16" s="2"/>
    </row>
    <row r="17" spans="1:260" x14ac:dyDescent="0.25">
      <c r="A17" s="597" t="s">
        <v>391</v>
      </c>
      <c r="B17" s="45" t="s">
        <v>555</v>
      </c>
      <c r="C17" s="244">
        <v>375441.64169000002</v>
      </c>
      <c r="D17" s="2">
        <v>1.823E-2</v>
      </c>
      <c r="E17" s="90">
        <v>1.5630999999999999E-2</v>
      </c>
      <c r="F17">
        <v>3.2600999999999998E-2</v>
      </c>
      <c r="IV17" s="248"/>
      <c r="IW17" s="386"/>
      <c r="IX17" s="386"/>
      <c r="IY17" s="2"/>
      <c r="IZ17" s="2"/>
    </row>
    <row r="18" spans="1:260" ht="15.75" thickBot="1" x14ac:dyDescent="0.3">
      <c r="A18" s="598" t="s">
        <v>391</v>
      </c>
      <c r="B18" s="46" t="s">
        <v>556</v>
      </c>
      <c r="C18" s="244">
        <v>315887.22249999997</v>
      </c>
      <c r="D18" s="2">
        <v>4.0938000000000002E-2</v>
      </c>
      <c r="E18" s="90">
        <v>4.0758999999999997E-2</v>
      </c>
      <c r="F18">
        <v>1.4956000000000001E-2</v>
      </c>
      <c r="IV18" s="248"/>
      <c r="IW18" s="386"/>
      <c r="IX18" s="386"/>
      <c r="IY18" s="2"/>
      <c r="IZ18" s="2"/>
    </row>
    <row r="19" spans="1:260" x14ac:dyDescent="0.25">
      <c r="A19" s="596" t="s">
        <v>392</v>
      </c>
      <c r="B19" s="44" t="s">
        <v>557</v>
      </c>
      <c r="C19" s="242">
        <v>236715.03860999999</v>
      </c>
      <c r="D19" s="88">
        <v>7.8522999999999996E-2</v>
      </c>
      <c r="E19" s="89">
        <v>8.1605000000000011E-2</v>
      </c>
      <c r="F19">
        <v>2.2364000000000002E-2</v>
      </c>
      <c r="IV19" s="248"/>
      <c r="IW19" s="386"/>
      <c r="IX19" s="386"/>
      <c r="IY19" s="2"/>
      <c r="IZ19" s="2"/>
    </row>
    <row r="20" spans="1:260" x14ac:dyDescent="0.25">
      <c r="A20" s="597" t="s">
        <v>392</v>
      </c>
      <c r="B20" s="45" t="s">
        <v>558</v>
      </c>
      <c r="C20" s="244">
        <v>118870.05689000001</v>
      </c>
      <c r="D20" s="2">
        <v>3.2957E-2</v>
      </c>
      <c r="E20" s="90">
        <v>3.1156000000000003E-2</v>
      </c>
      <c r="F20">
        <v>1.8144E-2</v>
      </c>
      <c r="IV20" s="248"/>
      <c r="IW20" s="386"/>
      <c r="IX20" s="386"/>
      <c r="IY20" s="2"/>
      <c r="IZ20" s="2"/>
    </row>
    <row r="21" spans="1:260" x14ac:dyDescent="0.25">
      <c r="A21" s="597"/>
      <c r="B21" s="45" t="s">
        <v>559</v>
      </c>
      <c r="C21" s="244">
        <v>279883.00183000002</v>
      </c>
      <c r="D21" s="2">
        <v>6.5560000000000007E-2</v>
      </c>
      <c r="E21" s="90">
        <v>6.6677E-2</v>
      </c>
      <c r="IV21" s="248"/>
      <c r="IW21" s="386"/>
      <c r="IX21" s="386"/>
      <c r="IY21" s="2"/>
      <c r="IZ21" s="2"/>
    </row>
    <row r="22" spans="1:260" ht="15.75" thickBot="1" x14ac:dyDescent="0.3">
      <c r="A22" s="598" t="s">
        <v>392</v>
      </c>
      <c r="B22" s="46" t="s">
        <v>560</v>
      </c>
      <c r="C22" s="243">
        <v>100937.22229000001</v>
      </c>
      <c r="D22" s="91">
        <v>8.0388000000000001E-2</v>
      </c>
      <c r="E22" s="92">
        <v>6.7457000000000003E-2</v>
      </c>
      <c r="F22">
        <v>2.1911000000000003E-2</v>
      </c>
      <c r="IV22" s="248"/>
      <c r="IW22" s="386"/>
      <c r="IX22" s="386"/>
      <c r="IY22" s="2"/>
      <c r="IZ22" s="2"/>
    </row>
    <row r="23" spans="1:260" x14ac:dyDescent="0.25">
      <c r="A23" s="602" t="s">
        <v>393</v>
      </c>
      <c r="B23" s="44" t="s">
        <v>1356</v>
      </c>
      <c r="C23" s="244">
        <v>65926.592690000005</v>
      </c>
      <c r="D23" s="2">
        <v>7.6754000000000003E-2</v>
      </c>
      <c r="E23" s="90">
        <v>6.8653000000000006E-2</v>
      </c>
      <c r="F23">
        <v>3.9526000000000006E-2</v>
      </c>
      <c r="IV23" s="248"/>
      <c r="IW23" s="386"/>
      <c r="IX23" s="386"/>
      <c r="IY23" s="2"/>
      <c r="IZ23" s="2"/>
    </row>
    <row r="24" spans="1:260" x14ac:dyDescent="0.25">
      <c r="A24" s="603" t="s">
        <v>393</v>
      </c>
      <c r="B24" s="45" t="s">
        <v>561</v>
      </c>
      <c r="C24" s="244">
        <v>117653.52625</v>
      </c>
      <c r="D24" s="2">
        <v>7.6497999999999997E-2</v>
      </c>
      <c r="E24" s="90">
        <v>7.3817999999999995E-2</v>
      </c>
      <c r="F24">
        <v>1.3232000000000001E-2</v>
      </c>
      <c r="IV24" s="248"/>
      <c r="IW24" s="386"/>
      <c r="IX24" s="386"/>
      <c r="IY24" s="2"/>
      <c r="IZ24" s="2"/>
    </row>
    <row r="25" spans="1:260" s="476" customFormat="1" x14ac:dyDescent="0.25">
      <c r="A25" s="603"/>
      <c r="B25" s="45" t="s">
        <v>1357</v>
      </c>
      <c r="C25" s="244">
        <v>3342.90497</v>
      </c>
      <c r="D25" s="2">
        <v>2.9773000000000001E-2</v>
      </c>
      <c r="E25" s="90">
        <v>3.5567259999999998</v>
      </c>
      <c r="IV25" s="248"/>
      <c r="IW25" s="479"/>
      <c r="IX25" s="479"/>
      <c r="IY25" s="2"/>
      <c r="IZ25" s="2"/>
    </row>
    <row r="26" spans="1:260" s="476" customFormat="1" x14ac:dyDescent="0.25">
      <c r="A26" s="603"/>
      <c r="B26" s="45" t="s">
        <v>562</v>
      </c>
      <c r="C26" s="244">
        <v>71965.50907</v>
      </c>
      <c r="D26" s="2">
        <v>6.3148999999999997E-2</v>
      </c>
      <c r="E26" s="90">
        <v>5.7478999999999995E-2</v>
      </c>
      <c r="IV26" s="248"/>
      <c r="IW26" s="479"/>
      <c r="IX26" s="479"/>
      <c r="IY26" s="2"/>
      <c r="IZ26" s="2"/>
    </row>
    <row r="27" spans="1:260" x14ac:dyDescent="0.25">
      <c r="A27" s="603" t="s">
        <v>393</v>
      </c>
      <c r="B27" s="45" t="s">
        <v>563</v>
      </c>
      <c r="C27" s="244">
        <v>60450.579689999999</v>
      </c>
      <c r="D27" s="2">
        <v>6.5182000000000004E-2</v>
      </c>
      <c r="E27" s="90">
        <v>6.1214999999999999E-2</v>
      </c>
      <c r="F27">
        <v>1.0813000000000001E-2</v>
      </c>
      <c r="IV27" s="248"/>
      <c r="IW27" s="386"/>
      <c r="IX27" s="386"/>
      <c r="IY27" s="2"/>
      <c r="IZ27" s="2"/>
    </row>
    <row r="28" spans="1:260" ht="15.75" thickBot="1" x14ac:dyDescent="0.3">
      <c r="A28" s="604" t="s">
        <v>393</v>
      </c>
      <c r="B28" s="46" t="s">
        <v>564</v>
      </c>
      <c r="C28" s="244">
        <v>142378.28868999999</v>
      </c>
      <c r="D28" s="2">
        <v>7.5304999999999997E-2</v>
      </c>
      <c r="E28" s="90">
        <v>7.4950000000000003E-2</v>
      </c>
      <c r="F28">
        <v>1.8907000000000004E-2</v>
      </c>
      <c r="IV28" s="248"/>
      <c r="IW28" s="386"/>
      <c r="IX28" s="386"/>
      <c r="IY28" s="2"/>
      <c r="IZ28" s="2"/>
    </row>
    <row r="29" spans="1:260" ht="15.75" thickBot="1" x14ac:dyDescent="0.3">
      <c r="A29" s="249" t="s">
        <v>895</v>
      </c>
      <c r="B29" s="47" t="s">
        <v>565</v>
      </c>
      <c r="C29" s="250">
        <v>480963.31109999999</v>
      </c>
      <c r="D29" s="93">
        <v>7.0870000000000002E-2</v>
      </c>
      <c r="E29" s="94">
        <v>7.0563000000000001E-2</v>
      </c>
      <c r="IV29" s="248"/>
      <c r="IW29" s="386"/>
      <c r="IX29" s="386"/>
      <c r="IY29" s="2"/>
      <c r="IZ29" s="2"/>
    </row>
    <row r="30" spans="1:260" ht="26.25" thickBot="1" x14ac:dyDescent="0.3">
      <c r="A30" s="251" t="s">
        <v>395</v>
      </c>
      <c r="B30" s="47" t="s">
        <v>566</v>
      </c>
      <c r="C30" s="250">
        <v>678.16713000000004</v>
      </c>
      <c r="D30" s="93">
        <v>0.19012399999999999</v>
      </c>
      <c r="E30" s="94">
        <v>2.2499999999999999E-4</v>
      </c>
      <c r="F30">
        <v>5.3560000000000005E-3</v>
      </c>
      <c r="IV30" s="248"/>
      <c r="IW30" s="386"/>
      <c r="IX30" s="386"/>
      <c r="IY30" s="2"/>
      <c r="IZ30" s="2"/>
    </row>
    <row r="31" spans="1:260" x14ac:dyDescent="0.25">
      <c r="A31" s="602" t="s">
        <v>396</v>
      </c>
      <c r="B31" s="48" t="s">
        <v>567</v>
      </c>
      <c r="C31" s="244">
        <v>103582.16710999999</v>
      </c>
      <c r="D31" s="2">
        <v>3.5054000000000002E-2</v>
      </c>
      <c r="E31" s="90">
        <v>5.9794E-2</v>
      </c>
      <c r="F31">
        <v>1.7375000000000002E-2</v>
      </c>
      <c r="IV31" s="248"/>
      <c r="IW31" s="386"/>
      <c r="IX31" s="386"/>
      <c r="IY31" s="2"/>
      <c r="IZ31" s="2"/>
    </row>
    <row r="32" spans="1:260" x14ac:dyDescent="0.25">
      <c r="A32" s="603" t="s">
        <v>396</v>
      </c>
      <c r="B32" s="45" t="s">
        <v>568</v>
      </c>
      <c r="C32" s="244">
        <v>364785.36533</v>
      </c>
      <c r="D32" s="2">
        <v>5.0591999999999998E-2</v>
      </c>
      <c r="E32" s="90">
        <v>5.8385999999999993E-2</v>
      </c>
      <c r="F32">
        <v>2.0121E-2</v>
      </c>
      <c r="IV32" s="248"/>
      <c r="IW32" s="386"/>
      <c r="IX32" s="386"/>
      <c r="IY32" s="2"/>
      <c r="IZ32" s="2"/>
    </row>
    <row r="33" spans="1:260" x14ac:dyDescent="0.25">
      <c r="A33" s="603"/>
      <c r="B33" s="45" t="s">
        <v>1358</v>
      </c>
      <c r="C33" s="244">
        <v>246801.11311000001</v>
      </c>
      <c r="D33" s="2">
        <v>4.0340000000000001E-2</v>
      </c>
      <c r="E33" s="90">
        <v>6.9585999999999995E-2</v>
      </c>
      <c r="IV33" s="248"/>
      <c r="IW33" s="386"/>
      <c r="IX33" s="386"/>
      <c r="IY33" s="2"/>
      <c r="IZ33" s="2"/>
    </row>
    <row r="34" spans="1:260" x14ac:dyDescent="0.25">
      <c r="A34" s="597" t="s">
        <v>396</v>
      </c>
      <c r="B34" s="45" t="s">
        <v>569</v>
      </c>
      <c r="C34" s="244">
        <v>8371.7868899999994</v>
      </c>
      <c r="D34" s="2">
        <v>4.8455000000000005E-2</v>
      </c>
      <c r="E34" s="90">
        <v>5.1062999999999997E-2</v>
      </c>
      <c r="F34">
        <v>3.6624000000000004E-2</v>
      </c>
      <c r="IV34" s="248"/>
      <c r="IW34" s="386"/>
      <c r="IX34" s="386"/>
      <c r="IY34" s="2"/>
      <c r="IZ34" s="2"/>
    </row>
    <row r="35" spans="1:260" ht="15.75" thickBot="1" x14ac:dyDescent="0.3">
      <c r="A35" s="598" t="s">
        <v>396</v>
      </c>
      <c r="B35" s="46" t="s">
        <v>570</v>
      </c>
      <c r="C35" s="243">
        <v>121121.89595000001</v>
      </c>
      <c r="D35" s="91">
        <v>4.2549999999999998E-2</v>
      </c>
      <c r="E35" s="92">
        <v>6.4494999999999997E-2</v>
      </c>
      <c r="F35">
        <v>3.0382000000000006E-2</v>
      </c>
      <c r="IV35" s="248"/>
      <c r="IW35" s="386"/>
      <c r="IX35" s="386"/>
      <c r="IY35" s="2"/>
      <c r="IZ35" s="2"/>
    </row>
    <row r="36" spans="1:260" x14ac:dyDescent="0.25">
      <c r="A36" s="596" t="s">
        <v>397</v>
      </c>
      <c r="B36" s="44" t="s">
        <v>571</v>
      </c>
      <c r="C36" s="244">
        <v>118544.99739999999</v>
      </c>
      <c r="D36" s="2">
        <v>2.1110000000000004E-2</v>
      </c>
      <c r="E36" s="90">
        <v>1.5430999999999999E-2</v>
      </c>
      <c r="F36">
        <v>2.2553E-2</v>
      </c>
      <c r="IV36" s="248"/>
      <c r="IW36" s="386"/>
      <c r="IX36" s="386"/>
      <c r="IY36" s="2"/>
      <c r="IZ36" s="2"/>
    </row>
    <row r="37" spans="1:260" x14ac:dyDescent="0.25">
      <c r="A37" s="597"/>
      <c r="B37" s="45" t="s">
        <v>572</v>
      </c>
      <c r="C37" s="244">
        <v>266624.99608999997</v>
      </c>
      <c r="D37" s="2">
        <v>4.0759999999999998E-3</v>
      </c>
      <c r="E37" s="90">
        <v>2.6922000000000001E-2</v>
      </c>
      <c r="IV37" s="248"/>
      <c r="IW37" s="386"/>
      <c r="IX37" s="386"/>
      <c r="IY37" s="2"/>
      <c r="IZ37" s="2"/>
    </row>
    <row r="38" spans="1:260" x14ac:dyDescent="0.25">
      <c r="A38" s="597" t="s">
        <v>397</v>
      </c>
      <c r="B38" s="45" t="s">
        <v>896</v>
      </c>
      <c r="C38" s="244">
        <v>112828.3676</v>
      </c>
      <c r="D38" s="2">
        <v>-1.0883E-2</v>
      </c>
      <c r="E38" s="90">
        <v>1.8610999999999999E-2</v>
      </c>
      <c r="F38">
        <v>2.3603000000000002E-2</v>
      </c>
      <c r="IV38"/>
      <c r="IY38" s="2"/>
      <c r="IZ38" s="2"/>
    </row>
    <row r="39" spans="1:260" ht="15.75" thickBot="1" x14ac:dyDescent="0.3">
      <c r="A39" s="598" t="s">
        <v>397</v>
      </c>
      <c r="B39" s="46" t="s">
        <v>573</v>
      </c>
      <c r="C39" s="243">
        <v>43124.838949999998</v>
      </c>
      <c r="D39" s="91">
        <v>2.9319999999999999E-2</v>
      </c>
      <c r="E39" s="92">
        <v>2.7557000000000002E-2</v>
      </c>
      <c r="F39">
        <v>2.4169E-2</v>
      </c>
      <c r="IV39" s="248"/>
      <c r="IW39" s="386"/>
      <c r="IX39" s="386"/>
      <c r="IY39" s="2"/>
      <c r="IZ39" s="2"/>
    </row>
    <row r="40" spans="1:260" ht="0" hidden="1" customHeight="1" x14ac:dyDescent="0.25">
      <c r="A40" s="252"/>
      <c r="B40" s="248"/>
      <c r="C40" s="386"/>
      <c r="D40" s="2">
        <v>1.2682880274951458E-2</v>
      </c>
      <c r="E40" s="90">
        <v>1.1210000000000001E-2</v>
      </c>
      <c r="IV40" s="299"/>
    </row>
    <row r="41" spans="1:260" ht="0" hidden="1" customHeight="1" x14ac:dyDescent="0.25">
      <c r="A41" s="252"/>
      <c r="B41" s="248"/>
      <c r="C41" s="386"/>
      <c r="D41" s="2">
        <v>0</v>
      </c>
      <c r="E41" s="90">
        <v>0</v>
      </c>
    </row>
    <row r="42" spans="1:260" ht="0" hidden="1" customHeight="1" x14ac:dyDescent="0.25">
      <c r="A42" s="252"/>
      <c r="B42" s="248"/>
      <c r="C42" s="386"/>
      <c r="D42" s="2">
        <v>0</v>
      </c>
      <c r="E42" s="90">
        <v>0</v>
      </c>
    </row>
    <row r="43" spans="1:260" ht="0" hidden="1" customHeight="1" x14ac:dyDescent="0.25">
      <c r="A43" s="252"/>
      <c r="B43" s="248"/>
      <c r="C43" s="386"/>
      <c r="D43" s="2">
        <v>0</v>
      </c>
      <c r="E43" s="90">
        <v>0</v>
      </c>
    </row>
    <row r="44" spans="1:260" ht="0" hidden="1" customHeight="1" x14ac:dyDescent="0.25">
      <c r="A44" s="253"/>
      <c r="D44" s="2">
        <v>0</v>
      </c>
      <c r="E44" s="90">
        <v>0</v>
      </c>
    </row>
    <row r="45" spans="1:260" ht="0" hidden="1" customHeight="1" x14ac:dyDescent="0.25">
      <c r="A45" s="390"/>
      <c r="B45" s="248"/>
      <c r="C45" s="386"/>
      <c r="D45" s="2">
        <v>0</v>
      </c>
      <c r="E45" s="90">
        <v>0</v>
      </c>
    </row>
    <row r="46" spans="1:260" ht="0" hidden="1" customHeight="1" x14ac:dyDescent="0.25">
      <c r="A46" s="390"/>
      <c r="B46" s="248"/>
      <c r="C46" s="386"/>
      <c r="D46" s="2">
        <v>0</v>
      </c>
      <c r="E46" s="90">
        <v>0</v>
      </c>
    </row>
    <row r="47" spans="1:260" ht="0" hidden="1" customHeight="1" x14ac:dyDescent="0.25">
      <c r="A47" s="390"/>
      <c r="B47" s="248"/>
      <c r="C47" s="386"/>
      <c r="D47" s="2">
        <v>0</v>
      </c>
      <c r="E47" s="90">
        <v>0</v>
      </c>
    </row>
    <row r="48" spans="1:260" ht="0" hidden="1" customHeight="1" x14ac:dyDescent="0.25">
      <c r="A48" s="390"/>
      <c r="B48" s="248"/>
      <c r="C48" s="386"/>
      <c r="D48" s="2">
        <v>0</v>
      </c>
      <c r="E48" s="90">
        <v>0</v>
      </c>
    </row>
    <row r="49" spans="1:260" ht="0" hidden="1" customHeight="1" x14ac:dyDescent="0.25">
      <c r="A49" s="390"/>
      <c r="B49" s="248"/>
      <c r="C49" s="386"/>
      <c r="D49" s="2">
        <v>0</v>
      </c>
      <c r="E49" s="90">
        <v>0</v>
      </c>
    </row>
    <row r="50" spans="1:260" ht="0" hidden="1" customHeight="1" x14ac:dyDescent="0.25">
      <c r="A50" s="390"/>
      <c r="B50" s="248"/>
      <c r="C50" s="386"/>
      <c r="D50" s="2">
        <v>0</v>
      </c>
      <c r="E50" s="90">
        <v>0</v>
      </c>
    </row>
    <row r="51" spans="1:260" ht="0" hidden="1" customHeight="1" x14ac:dyDescent="0.25">
      <c r="A51" s="390"/>
      <c r="B51" s="248"/>
      <c r="C51" s="386"/>
      <c r="D51" s="2">
        <v>0</v>
      </c>
      <c r="E51" s="90">
        <v>0</v>
      </c>
    </row>
    <row r="52" spans="1:260" ht="0" hidden="1" customHeight="1" x14ac:dyDescent="0.25">
      <c r="A52" s="390"/>
      <c r="B52" s="248"/>
      <c r="C52" s="386"/>
      <c r="D52" s="2">
        <v>0</v>
      </c>
      <c r="E52" s="90">
        <v>0</v>
      </c>
    </row>
    <row r="53" spans="1:260" x14ac:dyDescent="0.25">
      <c r="A53" s="580" t="s">
        <v>610</v>
      </c>
      <c r="B53" s="593"/>
      <c r="C53" s="65">
        <f>SUM(C10:C39)</f>
        <v>4908870.9846499981</v>
      </c>
      <c r="D53" s="65"/>
      <c r="E53" s="66"/>
    </row>
    <row r="54" spans="1:260" ht="3" customHeight="1" x14ac:dyDescent="0.25">
      <c r="A54" s="384"/>
      <c r="B54" s="385"/>
      <c r="C54" s="67"/>
      <c r="D54" s="67"/>
      <c r="E54" s="68"/>
    </row>
    <row r="55" spans="1:260" ht="18" customHeight="1" thickBot="1" x14ac:dyDescent="0.3">
      <c r="A55" s="64" t="s">
        <v>611</v>
      </c>
      <c r="B55" s="65"/>
      <c r="C55" s="65"/>
      <c r="D55" s="65"/>
      <c r="E55" s="66"/>
    </row>
    <row r="56" spans="1:260" ht="18" customHeight="1" x14ac:dyDescent="0.25">
      <c r="A56" s="585" t="s">
        <v>390</v>
      </c>
      <c r="B56" s="49" t="s">
        <v>574</v>
      </c>
      <c r="C56" s="242">
        <v>176049.4847034</v>
      </c>
      <c r="D56" s="88">
        <v>5.3239999999999997E-3</v>
      </c>
      <c r="E56" s="89">
        <v>2.2272E-2</v>
      </c>
      <c r="F56" s="88">
        <v>1.3313E-2</v>
      </c>
      <c r="G56" s="88">
        <v>0</v>
      </c>
      <c r="H56" s="88">
        <v>0</v>
      </c>
      <c r="I56" s="88">
        <v>0</v>
      </c>
      <c r="J56" s="88">
        <v>0</v>
      </c>
      <c r="K56" s="88">
        <v>0</v>
      </c>
      <c r="L56" s="88">
        <v>0</v>
      </c>
      <c r="M56" s="88">
        <v>0</v>
      </c>
      <c r="N56" s="88">
        <v>0</v>
      </c>
      <c r="O56" s="88">
        <v>0</v>
      </c>
      <c r="P56" s="88">
        <v>0</v>
      </c>
      <c r="Q56" s="88">
        <v>0</v>
      </c>
      <c r="R56" s="88">
        <v>0</v>
      </c>
      <c r="S56" s="88">
        <v>0</v>
      </c>
      <c r="T56" s="88">
        <v>0</v>
      </c>
      <c r="U56" s="88">
        <v>0</v>
      </c>
      <c r="V56" s="88">
        <v>0</v>
      </c>
      <c r="W56" s="88">
        <v>0</v>
      </c>
      <c r="X56" s="88">
        <v>0</v>
      </c>
      <c r="Y56" s="88">
        <v>0</v>
      </c>
      <c r="Z56" s="88">
        <v>0</v>
      </c>
      <c r="AA56" s="88">
        <v>0</v>
      </c>
      <c r="AB56" s="88">
        <v>0</v>
      </c>
      <c r="AC56" s="88">
        <v>0</v>
      </c>
      <c r="AD56" s="88">
        <v>0</v>
      </c>
      <c r="AE56" s="88">
        <v>0</v>
      </c>
      <c r="AF56" s="88">
        <v>0</v>
      </c>
      <c r="AG56" s="88">
        <v>0</v>
      </c>
      <c r="AH56" s="88">
        <v>0</v>
      </c>
      <c r="AI56" s="88">
        <v>0</v>
      </c>
      <c r="AJ56" s="88">
        <v>0</v>
      </c>
      <c r="AK56" s="88">
        <v>0</v>
      </c>
      <c r="AL56" s="88">
        <v>0</v>
      </c>
      <c r="AM56" s="88">
        <v>0</v>
      </c>
      <c r="AN56" s="88">
        <v>0</v>
      </c>
      <c r="AO56" s="88">
        <v>0</v>
      </c>
      <c r="AP56" s="88">
        <v>0</v>
      </c>
      <c r="AQ56" s="88">
        <v>0</v>
      </c>
      <c r="AR56" s="88">
        <v>0</v>
      </c>
      <c r="AS56" s="88">
        <v>0</v>
      </c>
      <c r="AT56" s="88">
        <v>0</v>
      </c>
      <c r="AU56" s="88">
        <v>0</v>
      </c>
      <c r="AV56" s="88">
        <v>0</v>
      </c>
      <c r="AW56" s="88">
        <v>0</v>
      </c>
      <c r="AX56" s="88">
        <v>0</v>
      </c>
      <c r="AY56" s="88">
        <v>0</v>
      </c>
      <c r="AZ56" s="88">
        <v>0</v>
      </c>
      <c r="BA56" s="88">
        <v>0</v>
      </c>
      <c r="BB56" s="88">
        <v>0</v>
      </c>
      <c r="BC56" s="88">
        <v>0</v>
      </c>
      <c r="BD56" s="88">
        <v>0</v>
      </c>
      <c r="BE56" s="88">
        <v>0</v>
      </c>
      <c r="BF56" s="88">
        <v>0</v>
      </c>
      <c r="BG56" s="88">
        <v>0</v>
      </c>
      <c r="BH56" s="88">
        <v>0</v>
      </c>
      <c r="BI56" s="88">
        <v>0</v>
      </c>
      <c r="BJ56" s="88">
        <v>0</v>
      </c>
      <c r="BK56" s="88">
        <v>0</v>
      </c>
      <c r="BL56" s="88">
        <v>0</v>
      </c>
      <c r="BM56" s="88">
        <v>0</v>
      </c>
      <c r="BN56" s="88">
        <v>0</v>
      </c>
      <c r="BO56" s="88">
        <v>0</v>
      </c>
      <c r="BP56" s="88">
        <v>0</v>
      </c>
      <c r="BQ56" s="88">
        <v>0</v>
      </c>
      <c r="BR56" s="88">
        <v>0</v>
      </c>
      <c r="BS56" s="88">
        <v>0</v>
      </c>
      <c r="BT56" s="88">
        <v>0</v>
      </c>
      <c r="BU56" s="88">
        <v>0</v>
      </c>
      <c r="BV56" s="88">
        <v>0</v>
      </c>
      <c r="BW56" s="88">
        <v>0</v>
      </c>
      <c r="BX56" s="88">
        <v>0</v>
      </c>
      <c r="BY56" s="88">
        <v>0</v>
      </c>
      <c r="BZ56" s="88">
        <v>0</v>
      </c>
      <c r="CA56" s="88">
        <v>0</v>
      </c>
      <c r="CB56" s="88">
        <v>0</v>
      </c>
      <c r="CC56" s="88">
        <v>0</v>
      </c>
      <c r="CD56" s="88">
        <v>0</v>
      </c>
      <c r="CE56" s="88">
        <v>0</v>
      </c>
      <c r="CF56" s="88">
        <v>0</v>
      </c>
      <c r="CG56" s="88">
        <v>0</v>
      </c>
      <c r="CH56" s="88">
        <v>0</v>
      </c>
      <c r="CI56" s="88">
        <v>0</v>
      </c>
      <c r="CJ56" s="88">
        <v>0</v>
      </c>
      <c r="CK56" s="88">
        <v>0</v>
      </c>
      <c r="CL56" s="88">
        <v>0</v>
      </c>
      <c r="CM56" s="88">
        <v>0</v>
      </c>
      <c r="CN56" s="88">
        <v>0</v>
      </c>
      <c r="CO56" s="88">
        <v>0</v>
      </c>
      <c r="CP56" s="88">
        <v>0</v>
      </c>
      <c r="CQ56" s="88">
        <v>0</v>
      </c>
      <c r="CR56" s="88">
        <v>0</v>
      </c>
      <c r="CS56" s="88">
        <v>0</v>
      </c>
      <c r="CT56" s="88">
        <v>0</v>
      </c>
      <c r="CU56" s="88">
        <v>0</v>
      </c>
      <c r="CV56" s="88">
        <v>0</v>
      </c>
      <c r="CW56" s="88">
        <v>0</v>
      </c>
      <c r="CX56" s="88">
        <v>0</v>
      </c>
      <c r="CY56" s="88">
        <v>0</v>
      </c>
      <c r="CZ56" s="88">
        <v>0</v>
      </c>
      <c r="DA56" s="88">
        <v>0</v>
      </c>
      <c r="DB56" s="88">
        <v>0</v>
      </c>
      <c r="DC56" s="88">
        <v>0</v>
      </c>
      <c r="DD56" s="88">
        <v>0</v>
      </c>
      <c r="DE56" s="88">
        <v>0</v>
      </c>
      <c r="DF56" s="88">
        <v>0</v>
      </c>
      <c r="DG56" s="88">
        <v>0</v>
      </c>
      <c r="DH56" s="88">
        <v>0</v>
      </c>
      <c r="DI56" s="88">
        <v>0</v>
      </c>
      <c r="DJ56" s="88">
        <v>0</v>
      </c>
      <c r="DK56" s="88">
        <v>0</v>
      </c>
      <c r="DL56" s="88">
        <v>0</v>
      </c>
      <c r="DM56" s="88">
        <v>0</v>
      </c>
      <c r="DN56" s="88">
        <v>0</v>
      </c>
      <c r="DO56" s="88">
        <v>0</v>
      </c>
      <c r="DP56" s="88">
        <v>0</v>
      </c>
      <c r="DQ56" s="88">
        <v>0</v>
      </c>
      <c r="DR56" s="88">
        <v>0</v>
      </c>
      <c r="DS56" s="88">
        <v>0</v>
      </c>
      <c r="DT56" s="88">
        <v>0</v>
      </c>
      <c r="DU56" s="88">
        <v>0</v>
      </c>
      <c r="DV56" s="88">
        <v>0</v>
      </c>
      <c r="DW56" s="88">
        <v>0</v>
      </c>
      <c r="DX56" s="88">
        <v>0</v>
      </c>
      <c r="DY56" s="88">
        <v>0</v>
      </c>
      <c r="DZ56" s="88">
        <v>0</v>
      </c>
      <c r="EA56" s="88">
        <v>0</v>
      </c>
      <c r="EB56" s="88">
        <v>0</v>
      </c>
      <c r="EC56" s="88">
        <v>0</v>
      </c>
      <c r="ED56" s="88">
        <v>0</v>
      </c>
      <c r="EE56" s="88">
        <v>0</v>
      </c>
      <c r="EF56" s="88">
        <v>0</v>
      </c>
      <c r="EG56" s="88">
        <v>0</v>
      </c>
      <c r="EH56" s="88">
        <v>0</v>
      </c>
      <c r="EI56" s="88">
        <v>0</v>
      </c>
      <c r="EJ56" s="88">
        <v>0</v>
      </c>
      <c r="EK56" s="88">
        <v>0</v>
      </c>
      <c r="EL56" s="88">
        <v>0</v>
      </c>
      <c r="EM56" s="88">
        <v>0</v>
      </c>
      <c r="EN56" s="88">
        <v>0</v>
      </c>
      <c r="EO56" s="88">
        <v>0</v>
      </c>
      <c r="EP56" s="88">
        <v>0</v>
      </c>
      <c r="EQ56" s="88">
        <v>0</v>
      </c>
      <c r="ER56" s="88">
        <v>0</v>
      </c>
      <c r="ES56" s="88">
        <v>0</v>
      </c>
      <c r="ET56" s="88">
        <v>0</v>
      </c>
      <c r="EU56" s="88">
        <v>0</v>
      </c>
      <c r="EV56" s="88">
        <v>0</v>
      </c>
      <c r="EW56" s="88">
        <v>0</v>
      </c>
      <c r="EX56" s="88">
        <v>0</v>
      </c>
      <c r="EY56" s="88">
        <v>0</v>
      </c>
      <c r="EZ56" s="88">
        <v>0</v>
      </c>
      <c r="FA56" s="88">
        <v>0</v>
      </c>
      <c r="FB56" s="88">
        <v>0</v>
      </c>
      <c r="FC56" s="88">
        <v>0</v>
      </c>
      <c r="FD56" s="88">
        <v>0</v>
      </c>
      <c r="FE56" s="88">
        <v>0</v>
      </c>
      <c r="FF56" s="88">
        <v>0</v>
      </c>
      <c r="FG56" s="88">
        <v>0</v>
      </c>
      <c r="FH56" s="88">
        <v>0</v>
      </c>
      <c r="FI56" s="88">
        <v>0</v>
      </c>
      <c r="FJ56" s="88">
        <v>0</v>
      </c>
      <c r="FK56" s="88">
        <v>0</v>
      </c>
      <c r="FL56" s="88">
        <v>0</v>
      </c>
      <c r="FM56" s="88">
        <v>0</v>
      </c>
      <c r="FN56" s="88">
        <v>0</v>
      </c>
      <c r="FO56" s="88">
        <v>0</v>
      </c>
      <c r="FP56" s="88">
        <v>0</v>
      </c>
      <c r="FQ56" s="88">
        <v>0</v>
      </c>
      <c r="FR56" s="88">
        <v>0</v>
      </c>
      <c r="FS56" s="88">
        <v>0</v>
      </c>
      <c r="FT56" s="88">
        <v>0</v>
      </c>
      <c r="FU56" s="88">
        <v>0</v>
      </c>
      <c r="FV56" s="88">
        <v>0</v>
      </c>
      <c r="FW56" s="88">
        <v>0</v>
      </c>
      <c r="FX56" s="88">
        <v>0</v>
      </c>
      <c r="FY56" s="88">
        <v>0</v>
      </c>
      <c r="FZ56" s="88">
        <v>0</v>
      </c>
      <c r="GA56" s="88">
        <v>0</v>
      </c>
      <c r="GB56" s="88">
        <v>0</v>
      </c>
      <c r="GC56" s="88">
        <v>0</v>
      </c>
      <c r="GD56" s="88">
        <v>0</v>
      </c>
      <c r="GE56" s="88">
        <v>0</v>
      </c>
      <c r="GF56" s="88">
        <v>0</v>
      </c>
      <c r="GG56" s="88">
        <v>0</v>
      </c>
      <c r="GH56" s="88">
        <v>0</v>
      </c>
      <c r="GI56" s="88">
        <v>0</v>
      </c>
      <c r="GJ56" s="88">
        <v>0</v>
      </c>
      <c r="GK56" s="88">
        <v>0</v>
      </c>
      <c r="GL56" s="88">
        <v>0</v>
      </c>
      <c r="GM56" s="88">
        <v>0</v>
      </c>
      <c r="GN56" s="88">
        <v>0</v>
      </c>
      <c r="GO56" s="88">
        <v>0</v>
      </c>
      <c r="GP56" s="88">
        <v>0</v>
      </c>
      <c r="GQ56" s="88">
        <v>0</v>
      </c>
      <c r="GR56" s="88">
        <v>0</v>
      </c>
      <c r="GS56" s="88">
        <v>0</v>
      </c>
      <c r="GT56" s="88">
        <v>0</v>
      </c>
      <c r="GU56" s="88">
        <v>0</v>
      </c>
      <c r="GV56" s="88">
        <v>0</v>
      </c>
      <c r="GW56" s="88">
        <v>0</v>
      </c>
      <c r="GX56" s="88">
        <v>0</v>
      </c>
      <c r="GY56" s="88">
        <v>0</v>
      </c>
      <c r="GZ56" s="88">
        <v>0</v>
      </c>
      <c r="HA56" s="88">
        <v>0</v>
      </c>
      <c r="HB56" s="88">
        <v>0</v>
      </c>
      <c r="HC56" s="88">
        <v>0</v>
      </c>
      <c r="HD56" s="88">
        <v>0</v>
      </c>
      <c r="HE56" s="88">
        <v>0</v>
      </c>
      <c r="HF56" s="88">
        <v>0</v>
      </c>
      <c r="HG56" s="88">
        <v>0</v>
      </c>
      <c r="HH56" s="88">
        <v>0</v>
      </c>
      <c r="HI56" s="88">
        <v>0</v>
      </c>
      <c r="HJ56" s="88">
        <v>0</v>
      </c>
      <c r="HK56" s="88">
        <v>0</v>
      </c>
      <c r="HL56" s="88">
        <v>0</v>
      </c>
      <c r="HM56" s="88">
        <v>0</v>
      </c>
      <c r="HN56" s="88">
        <v>0</v>
      </c>
      <c r="HO56" s="88">
        <v>0</v>
      </c>
      <c r="HP56" s="88">
        <v>0</v>
      </c>
      <c r="HQ56" s="88">
        <v>0</v>
      </c>
      <c r="HR56" s="88">
        <v>0</v>
      </c>
      <c r="HS56" s="88">
        <v>0</v>
      </c>
      <c r="HT56" s="88">
        <v>0</v>
      </c>
      <c r="HU56" s="88">
        <v>0</v>
      </c>
      <c r="HV56" s="88">
        <v>0</v>
      </c>
      <c r="HW56" s="88">
        <v>0</v>
      </c>
      <c r="HX56" s="88">
        <v>0</v>
      </c>
      <c r="HY56" s="88">
        <v>0</v>
      </c>
      <c r="HZ56" s="88">
        <v>0</v>
      </c>
      <c r="IA56" s="88">
        <v>0</v>
      </c>
      <c r="IB56" s="88">
        <v>0</v>
      </c>
      <c r="IC56" s="88">
        <v>0</v>
      </c>
      <c r="ID56" s="88">
        <v>0</v>
      </c>
      <c r="IE56" s="88">
        <v>0</v>
      </c>
      <c r="IF56" s="88">
        <v>0</v>
      </c>
      <c r="IG56" s="88">
        <v>0</v>
      </c>
      <c r="IH56" s="88">
        <v>0</v>
      </c>
      <c r="II56" s="88">
        <v>0</v>
      </c>
      <c r="IJ56" s="88">
        <v>0</v>
      </c>
      <c r="IK56" s="88">
        <v>0</v>
      </c>
      <c r="IL56" s="88">
        <v>0</v>
      </c>
      <c r="IM56" s="88">
        <v>0</v>
      </c>
      <c r="IN56" s="88">
        <v>0</v>
      </c>
      <c r="IO56" s="88">
        <v>0</v>
      </c>
      <c r="IP56" s="88">
        <v>0</v>
      </c>
      <c r="IQ56" s="88">
        <v>0</v>
      </c>
      <c r="IR56" s="88">
        <v>0</v>
      </c>
      <c r="IS56" s="88">
        <v>0</v>
      </c>
      <c r="IT56" s="88">
        <v>0</v>
      </c>
      <c r="IU56" s="88">
        <v>0</v>
      </c>
      <c r="IV56" s="248"/>
      <c r="IW56" s="386"/>
      <c r="IX56" s="386"/>
      <c r="IY56" s="2"/>
      <c r="IZ56" s="2"/>
    </row>
    <row r="57" spans="1:260" ht="17.25" customHeight="1" thickBot="1" x14ac:dyDescent="0.3">
      <c r="A57" s="590" t="s">
        <v>390</v>
      </c>
      <c r="B57" s="50" t="s">
        <v>575</v>
      </c>
      <c r="C57" s="244">
        <v>174049.32102040001</v>
      </c>
      <c r="D57" s="2">
        <v>1.029E-3</v>
      </c>
      <c r="E57" s="90">
        <v>1.0140000000000001E-3</v>
      </c>
      <c r="IV57" s="248"/>
      <c r="IW57" s="386"/>
      <c r="IX57" s="386"/>
      <c r="IY57" s="2"/>
      <c r="IZ57" s="2"/>
    </row>
    <row r="58" spans="1:260" ht="15.75" customHeight="1" x14ac:dyDescent="0.25">
      <c r="A58" s="585" t="s">
        <v>897</v>
      </c>
      <c r="B58" s="49" t="s">
        <v>576</v>
      </c>
      <c r="C58" s="242">
        <v>272871.63597260002</v>
      </c>
      <c r="D58" s="88">
        <v>3.699E-3</v>
      </c>
      <c r="E58" s="89">
        <v>4.1649999999999994E-3</v>
      </c>
      <c r="IV58" s="248"/>
      <c r="IW58" s="386"/>
      <c r="IX58" s="386"/>
      <c r="IY58" s="2"/>
      <c r="IZ58" s="2"/>
    </row>
    <row r="59" spans="1:260" ht="18.75" customHeight="1" thickBot="1" x14ac:dyDescent="0.3">
      <c r="A59" s="590" t="s">
        <v>897</v>
      </c>
      <c r="B59" s="51" t="s">
        <v>577</v>
      </c>
      <c r="C59" s="244">
        <v>668047.19313360006</v>
      </c>
      <c r="D59" s="2">
        <v>3.8600000000000001E-3</v>
      </c>
      <c r="E59" s="90">
        <v>4.4529999999999995E-3</v>
      </c>
      <c r="IV59" s="248"/>
      <c r="IW59" s="386"/>
      <c r="IX59" s="386"/>
      <c r="IY59" s="2"/>
      <c r="IZ59" s="2"/>
    </row>
    <row r="60" spans="1:260" x14ac:dyDescent="0.25">
      <c r="A60" s="599" t="s">
        <v>392</v>
      </c>
      <c r="B60" s="52" t="s">
        <v>578</v>
      </c>
      <c r="C60" s="95">
        <v>138207.9949544</v>
      </c>
      <c r="D60" s="88">
        <v>4.9819999999999994E-3</v>
      </c>
      <c r="E60" s="89">
        <v>5.0070000000000002E-3</v>
      </c>
      <c r="IV60" s="248"/>
      <c r="IW60" s="386"/>
      <c r="IX60" s="386"/>
      <c r="IY60" s="2"/>
      <c r="IZ60" s="2"/>
    </row>
    <row r="61" spans="1:260" x14ac:dyDescent="0.25">
      <c r="A61" s="600" t="s">
        <v>392</v>
      </c>
      <c r="B61" s="53" t="s">
        <v>579</v>
      </c>
      <c r="C61" s="386">
        <v>61391.210160000002</v>
      </c>
      <c r="D61" s="2">
        <v>1.683E-3</v>
      </c>
      <c r="E61" s="90">
        <v>1.7949999999999999E-3</v>
      </c>
      <c r="IV61" s="248"/>
      <c r="IW61" s="386"/>
      <c r="IX61" s="386"/>
      <c r="IY61" s="2"/>
      <c r="IZ61" s="2"/>
    </row>
    <row r="62" spans="1:260" ht="15.75" thickBot="1" x14ac:dyDescent="0.3">
      <c r="A62" s="601" t="s">
        <v>392</v>
      </c>
      <c r="B62" s="54" t="s">
        <v>580</v>
      </c>
      <c r="C62" s="386">
        <v>200237.39509899999</v>
      </c>
      <c r="D62" s="2">
        <v>7.5029999999999993E-3</v>
      </c>
      <c r="E62" s="90">
        <v>7.3540000000000003E-3</v>
      </c>
      <c r="IV62" s="248"/>
      <c r="IW62" s="386"/>
      <c r="IX62" s="386"/>
      <c r="IY62" s="2"/>
      <c r="IZ62" s="2"/>
    </row>
    <row r="63" spans="1:260" x14ac:dyDescent="0.25">
      <c r="A63" s="585" t="s">
        <v>393</v>
      </c>
      <c r="B63" s="53" t="s">
        <v>581</v>
      </c>
      <c r="C63" s="242">
        <v>56304.844775199999</v>
      </c>
      <c r="D63" s="88">
        <v>2.2759999999999998E-3</v>
      </c>
      <c r="E63" s="89">
        <v>4.2509999999999996E-3</v>
      </c>
      <c r="IV63" s="248"/>
      <c r="IW63" s="386"/>
      <c r="IX63" s="386"/>
      <c r="IY63" s="2"/>
      <c r="IZ63" s="2"/>
    </row>
    <row r="64" spans="1:260" s="476" customFormat="1" x14ac:dyDescent="0.25">
      <c r="A64" s="586"/>
      <c r="B64" s="53" t="s">
        <v>585</v>
      </c>
      <c r="C64" s="244">
        <v>38107.275990000002</v>
      </c>
      <c r="D64" s="2">
        <v>2.3860000000000001E-3</v>
      </c>
      <c r="E64" s="90">
        <v>3.0859999999999998E-3</v>
      </c>
      <c r="IV64" s="248"/>
      <c r="IW64" s="479"/>
      <c r="IX64" s="479"/>
      <c r="IY64" s="2"/>
      <c r="IZ64" s="2"/>
    </row>
    <row r="65" spans="1:260" ht="26.25" x14ac:dyDescent="0.25">
      <c r="A65" s="587" t="s">
        <v>393</v>
      </c>
      <c r="B65" s="53" t="s">
        <v>582</v>
      </c>
      <c r="C65" s="244">
        <v>37031.118154800002</v>
      </c>
      <c r="D65" s="2">
        <v>1.0630000000000001E-3</v>
      </c>
      <c r="E65" s="90">
        <v>3.5839999999999999E-3</v>
      </c>
      <c r="IV65" s="248"/>
      <c r="IW65" s="386"/>
      <c r="IX65" s="386"/>
      <c r="IY65" s="2"/>
      <c r="IZ65" s="2"/>
    </row>
    <row r="66" spans="1:260" x14ac:dyDescent="0.25">
      <c r="A66" s="588" t="s">
        <v>393</v>
      </c>
      <c r="B66" s="53" t="s">
        <v>583</v>
      </c>
      <c r="C66" s="244">
        <v>249740.6496186</v>
      </c>
      <c r="D66" s="2">
        <v>6.1679999999999999E-3</v>
      </c>
      <c r="E66" s="90">
        <v>7.1170000000000001E-3</v>
      </c>
      <c r="IV66" s="248"/>
      <c r="IW66" s="386"/>
      <c r="IX66" s="386"/>
      <c r="IY66" s="2"/>
      <c r="IZ66" s="2"/>
    </row>
    <row r="67" spans="1:260" ht="15.75" thickBot="1" x14ac:dyDescent="0.3">
      <c r="A67" s="586" t="s">
        <v>393</v>
      </c>
      <c r="B67" s="53" t="s">
        <v>584</v>
      </c>
      <c r="C67" s="244">
        <v>43468.496673000001</v>
      </c>
      <c r="D67" s="2">
        <v>1.668E-3</v>
      </c>
      <c r="E67" s="90">
        <v>4.1149999999999997E-3</v>
      </c>
      <c r="IV67" s="248"/>
      <c r="IW67" s="386"/>
      <c r="IX67" s="386"/>
      <c r="IY67" s="2"/>
      <c r="IZ67" s="2"/>
    </row>
    <row r="68" spans="1:260" ht="15.75" thickBot="1" x14ac:dyDescent="0.3">
      <c r="A68" s="249" t="s">
        <v>895</v>
      </c>
      <c r="B68" s="47" t="s">
        <v>586</v>
      </c>
      <c r="C68" s="243">
        <v>38101.443686600003</v>
      </c>
      <c r="D68" s="91">
        <v>2.7599999999999999E-4</v>
      </c>
      <c r="E68" s="92">
        <v>1.305E-3</v>
      </c>
      <c r="IV68" s="248"/>
      <c r="IW68" s="386"/>
      <c r="IX68" s="386"/>
      <c r="IY68" s="2"/>
      <c r="IZ68" s="2"/>
    </row>
    <row r="69" spans="1:260" ht="27" thickBot="1" x14ac:dyDescent="0.3">
      <c r="A69" s="254" t="s">
        <v>395</v>
      </c>
      <c r="B69" s="255" t="s">
        <v>587</v>
      </c>
      <c r="C69" s="243">
        <v>4319.9837464000002</v>
      </c>
      <c r="D69" s="91">
        <v>1.2999999999999999E-5</v>
      </c>
      <c r="E69" s="92">
        <v>0</v>
      </c>
      <c r="IV69" s="248"/>
      <c r="IW69" s="386"/>
      <c r="IX69" s="386"/>
      <c r="IY69" s="2"/>
      <c r="IZ69" s="2"/>
    </row>
    <row r="70" spans="1:260" x14ac:dyDescent="0.25">
      <c r="A70" s="589" t="s">
        <v>396</v>
      </c>
      <c r="B70" s="49" t="s">
        <v>588</v>
      </c>
      <c r="C70" s="242">
        <v>146010.10303880001</v>
      </c>
      <c r="D70" s="88">
        <v>7.8879999999999992E-3</v>
      </c>
      <c r="E70" s="89">
        <v>3.522E-3</v>
      </c>
      <c r="IV70" s="248"/>
      <c r="IW70" s="386"/>
      <c r="IX70" s="386"/>
      <c r="IY70" s="2"/>
      <c r="IZ70" s="2"/>
    </row>
    <row r="71" spans="1:260" x14ac:dyDescent="0.25">
      <c r="A71" s="586"/>
      <c r="B71" s="51" t="s">
        <v>589</v>
      </c>
      <c r="C71" s="244">
        <v>43106.458732400002</v>
      </c>
      <c r="D71" s="2">
        <v>-2.1199999999999999E-3</v>
      </c>
      <c r="E71" s="90">
        <v>8.6610000000000003E-3</v>
      </c>
      <c r="IV71" s="248"/>
      <c r="IW71" s="386"/>
      <c r="IX71" s="386"/>
      <c r="IY71" s="2"/>
      <c r="IZ71" s="2"/>
    </row>
    <row r="72" spans="1:260" x14ac:dyDescent="0.25">
      <c r="A72" s="588" t="s">
        <v>396</v>
      </c>
      <c r="B72" s="51" t="s">
        <v>590</v>
      </c>
      <c r="C72" s="244">
        <v>255456.6524888</v>
      </c>
      <c r="D72" s="2">
        <v>1.0669999999999999E-2</v>
      </c>
      <c r="E72" s="90">
        <v>9.4389999999999995E-3</v>
      </c>
      <c r="IV72" s="248"/>
      <c r="IW72" s="386"/>
      <c r="IX72" s="386"/>
      <c r="IY72" s="2"/>
      <c r="IZ72" s="2"/>
    </row>
    <row r="73" spans="1:260" ht="15.75" thickBot="1" x14ac:dyDescent="0.3">
      <c r="A73" s="590" t="s">
        <v>396</v>
      </c>
      <c r="B73" s="50" t="s">
        <v>399</v>
      </c>
      <c r="C73" s="243">
        <v>291472.1689782</v>
      </c>
      <c r="D73" s="91">
        <v>7.9310000000000005E-3</v>
      </c>
      <c r="E73" s="92">
        <v>7.2650000000000006E-3</v>
      </c>
      <c r="IV73" s="248"/>
      <c r="IW73" s="386"/>
      <c r="IX73" s="386"/>
      <c r="IY73" s="2"/>
      <c r="IZ73" s="2"/>
    </row>
    <row r="74" spans="1:260" x14ac:dyDescent="0.25">
      <c r="A74" s="586" t="s">
        <v>397</v>
      </c>
      <c r="B74" s="51" t="s">
        <v>591</v>
      </c>
      <c r="C74" s="244">
        <v>117877.6949756</v>
      </c>
      <c r="D74" s="2">
        <v>-2.5264000000000002E-2</v>
      </c>
      <c r="E74" s="90">
        <v>1.0551999999999999E-2</v>
      </c>
      <c r="IV74" s="248"/>
      <c r="IW74" s="386"/>
      <c r="IX74" s="386"/>
      <c r="IY74" s="2"/>
      <c r="IZ74" s="2"/>
    </row>
    <row r="75" spans="1:260" ht="20.25" customHeight="1" thickBot="1" x14ac:dyDescent="0.3">
      <c r="A75" s="590" t="s">
        <v>397</v>
      </c>
      <c r="B75" s="54" t="s">
        <v>592</v>
      </c>
      <c r="C75" s="244">
        <v>81200.206390799998</v>
      </c>
      <c r="D75" s="2">
        <v>1.0950999999999999E-2</v>
      </c>
      <c r="E75" s="90">
        <v>8.9309999999999997E-3</v>
      </c>
      <c r="IV75" s="248"/>
      <c r="IW75" s="386"/>
      <c r="IX75" s="386"/>
      <c r="IY75" s="2"/>
      <c r="IZ75" s="2"/>
    </row>
    <row r="76" spans="1:260" ht="0" hidden="1" customHeight="1" x14ac:dyDescent="0.25">
      <c r="A76" s="390"/>
      <c r="B76" s="248"/>
      <c r="C76" s="386"/>
      <c r="D76" s="2"/>
      <c r="E76" s="90"/>
    </row>
    <row r="77" spans="1:260" ht="0" hidden="1" customHeight="1" x14ac:dyDescent="0.25">
      <c r="A77" s="390"/>
      <c r="B77" s="248"/>
      <c r="C77" s="386"/>
      <c r="D77" s="2"/>
      <c r="E77" s="90"/>
    </row>
    <row r="78" spans="1:260" ht="0" hidden="1" customHeight="1" x14ac:dyDescent="0.25">
      <c r="A78" s="390"/>
      <c r="B78" s="248"/>
      <c r="C78" s="386"/>
      <c r="D78" s="2"/>
      <c r="E78" s="90"/>
    </row>
    <row r="79" spans="1:260" ht="0" hidden="1" customHeight="1" x14ac:dyDescent="0.25">
      <c r="A79" s="390"/>
      <c r="B79" s="248"/>
      <c r="C79" s="386"/>
      <c r="D79" s="2"/>
      <c r="E79" s="90"/>
    </row>
    <row r="80" spans="1:260" ht="0" hidden="1" customHeight="1" x14ac:dyDescent="0.25">
      <c r="A80" s="390"/>
      <c r="B80" s="248"/>
      <c r="C80" s="386"/>
      <c r="D80" s="2"/>
      <c r="E80" s="90"/>
    </row>
    <row r="81" spans="1:5" ht="0" hidden="1" customHeight="1" x14ac:dyDescent="0.25">
      <c r="A81" s="390"/>
      <c r="B81" s="248"/>
      <c r="C81" s="386"/>
      <c r="D81" s="2"/>
      <c r="E81" s="90"/>
    </row>
    <row r="82" spans="1:5" ht="0" hidden="1" customHeight="1" x14ac:dyDescent="0.25">
      <c r="A82" s="390"/>
      <c r="B82" s="248"/>
      <c r="C82" s="386"/>
      <c r="D82" s="2"/>
      <c r="E82" s="90"/>
    </row>
    <row r="83" spans="1:5" ht="0" hidden="1" customHeight="1" x14ac:dyDescent="0.25">
      <c r="A83" s="390"/>
      <c r="B83" s="248"/>
      <c r="C83" s="386"/>
      <c r="D83" s="2"/>
      <c r="E83" s="90"/>
    </row>
    <row r="84" spans="1:5" ht="0" hidden="1" customHeight="1" x14ac:dyDescent="0.25">
      <c r="A84" s="390"/>
      <c r="B84" s="248"/>
      <c r="C84" s="386"/>
      <c r="D84" s="2"/>
      <c r="E84" s="90"/>
    </row>
    <row r="85" spans="1:5" ht="0" hidden="1" customHeight="1" x14ac:dyDescent="0.25">
      <c r="A85" s="390"/>
      <c r="B85" s="248"/>
      <c r="C85" s="386"/>
      <c r="D85" s="2"/>
      <c r="E85" s="90"/>
    </row>
    <row r="86" spans="1:5" ht="0" hidden="1" customHeight="1" x14ac:dyDescent="0.25">
      <c r="A86" s="390"/>
      <c r="B86" s="248"/>
      <c r="C86" s="386"/>
      <c r="D86" s="2"/>
      <c r="E86" s="90"/>
    </row>
    <row r="87" spans="1:5" ht="0" hidden="1" customHeight="1" x14ac:dyDescent="0.25">
      <c r="A87" s="390"/>
      <c r="B87" s="248"/>
      <c r="C87" s="386"/>
      <c r="D87" s="2"/>
      <c r="E87" s="90"/>
    </row>
    <row r="88" spans="1:5" ht="0" hidden="1" customHeight="1" x14ac:dyDescent="0.25">
      <c r="A88" s="390"/>
      <c r="B88" s="248"/>
      <c r="C88" s="386"/>
      <c r="D88" s="2"/>
      <c r="E88" s="90"/>
    </row>
    <row r="89" spans="1:5" ht="0" hidden="1" customHeight="1" x14ac:dyDescent="0.25">
      <c r="A89" s="390"/>
      <c r="B89" s="248"/>
      <c r="C89" s="386"/>
      <c r="D89" s="2"/>
      <c r="E89" s="90"/>
    </row>
    <row r="90" spans="1:5" ht="0" hidden="1" customHeight="1" x14ac:dyDescent="0.25">
      <c r="A90" s="390"/>
      <c r="B90" s="248"/>
      <c r="C90" s="386"/>
      <c r="D90" s="2"/>
      <c r="E90" s="90"/>
    </row>
    <row r="91" spans="1:5" ht="0" hidden="1" customHeight="1" x14ac:dyDescent="0.25">
      <c r="A91" s="390"/>
      <c r="B91" s="248"/>
      <c r="C91" s="386"/>
      <c r="D91" s="2"/>
      <c r="E91" s="90"/>
    </row>
    <row r="92" spans="1:5" ht="0" hidden="1" customHeight="1" x14ac:dyDescent="0.25">
      <c r="A92" s="390"/>
      <c r="B92" s="248"/>
      <c r="C92" s="386"/>
      <c r="D92" s="2"/>
      <c r="E92" s="90"/>
    </row>
    <row r="93" spans="1:5" ht="0" hidden="1" customHeight="1" x14ac:dyDescent="0.25">
      <c r="A93" s="390"/>
      <c r="B93" s="248"/>
      <c r="C93" s="386"/>
      <c r="D93" s="2"/>
      <c r="E93" s="90"/>
    </row>
    <row r="94" spans="1:5" ht="0" hidden="1" customHeight="1" x14ac:dyDescent="0.25">
      <c r="A94" s="390"/>
      <c r="B94" s="248"/>
      <c r="C94" s="386"/>
      <c r="D94" s="2"/>
      <c r="E94" s="90"/>
    </row>
    <row r="95" spans="1:5" ht="0" hidden="1" customHeight="1" x14ac:dyDescent="0.25">
      <c r="A95" s="390"/>
      <c r="B95" s="248"/>
      <c r="C95" s="386"/>
      <c r="D95" s="2"/>
      <c r="E95" s="90"/>
    </row>
    <row r="96" spans="1:5" ht="0" hidden="1" customHeight="1" x14ac:dyDescent="0.25">
      <c r="A96" s="390"/>
      <c r="B96" s="248"/>
      <c r="C96" s="386"/>
      <c r="D96" s="2"/>
      <c r="E96" s="90"/>
    </row>
    <row r="97" spans="1:260" ht="15.75" thickBot="1" x14ac:dyDescent="0.3">
      <c r="A97" s="573" t="s">
        <v>612</v>
      </c>
      <c r="B97" s="591"/>
      <c r="C97" s="69">
        <f>SUM(C56:C75)</f>
        <v>3093051.3322925996</v>
      </c>
      <c r="D97" s="70"/>
      <c r="E97" s="71"/>
    </row>
    <row r="98" spans="1:260" ht="2.25" customHeight="1" x14ac:dyDescent="0.25">
      <c r="A98" s="594"/>
      <c r="B98" s="595"/>
      <c r="C98" s="595"/>
      <c r="D98" s="72"/>
      <c r="E98" s="73"/>
    </row>
    <row r="99" spans="1:260" ht="15.75" thickBot="1" x14ac:dyDescent="0.3">
      <c r="A99" s="592" t="s">
        <v>613</v>
      </c>
      <c r="B99" s="593"/>
      <c r="C99" s="593"/>
      <c r="D99" s="74"/>
      <c r="E99" s="75"/>
    </row>
    <row r="100" spans="1:260" ht="15.75" thickBot="1" x14ac:dyDescent="0.3">
      <c r="A100" s="256" t="s">
        <v>393</v>
      </c>
      <c r="B100" s="55" t="s">
        <v>593</v>
      </c>
      <c r="C100" s="242">
        <v>682508.84448470001</v>
      </c>
      <c r="D100" s="3">
        <v>-7.9584000000000002E-2</v>
      </c>
      <c r="E100" s="3">
        <v>-8.0006000000000008E-2</v>
      </c>
    </row>
    <row r="101" spans="1:260" x14ac:dyDescent="0.25">
      <c r="A101" s="575" t="s">
        <v>614</v>
      </c>
      <c r="B101" s="576"/>
      <c r="C101" s="76">
        <f>C100</f>
        <v>682508.84448470001</v>
      </c>
      <c r="D101" s="77"/>
      <c r="E101" s="78"/>
      <c r="IX101" s="299"/>
    </row>
    <row r="102" spans="1:260" ht="16.5" thickBot="1" x14ac:dyDescent="0.3">
      <c r="A102" s="79" t="s">
        <v>401</v>
      </c>
      <c r="B102" s="80"/>
      <c r="C102" s="81">
        <f>C101+C97+C53</f>
        <v>8684431.1614272967</v>
      </c>
      <c r="D102" s="82"/>
      <c r="E102" s="83"/>
      <c r="IW102" s="299"/>
    </row>
    <row r="103" spans="1:260" ht="7.5" customHeight="1" x14ac:dyDescent="0.25">
      <c r="A103" s="84"/>
      <c r="B103" s="4"/>
      <c r="C103" s="5"/>
      <c r="D103" s="6"/>
      <c r="IV103"/>
    </row>
    <row r="104" spans="1:260" ht="17.25" customHeight="1" x14ac:dyDescent="0.25">
      <c r="A104" s="577" t="s">
        <v>402</v>
      </c>
      <c r="B104" s="578"/>
      <c r="C104" s="578"/>
      <c r="D104" s="578"/>
      <c r="E104" s="579"/>
    </row>
    <row r="105" spans="1:260" ht="17.25" customHeight="1" thickBot="1" x14ac:dyDescent="0.3">
      <c r="A105" s="383" t="s">
        <v>615</v>
      </c>
      <c r="B105" s="381"/>
      <c r="C105" s="381"/>
      <c r="D105" s="381"/>
      <c r="E105" s="382"/>
      <c r="IW105" s="299"/>
    </row>
    <row r="106" spans="1:260" ht="15" customHeight="1" x14ac:dyDescent="0.25">
      <c r="A106" s="575" t="s">
        <v>607</v>
      </c>
      <c r="B106" s="581" t="s">
        <v>608</v>
      </c>
      <c r="C106" s="583" t="s">
        <v>609</v>
      </c>
      <c r="D106" s="85" t="s">
        <v>387</v>
      </c>
      <c r="E106" s="86" t="s">
        <v>387</v>
      </c>
    </row>
    <row r="107" spans="1:260" ht="15.75" thickBot="1" x14ac:dyDescent="0.3">
      <c r="A107" s="580"/>
      <c r="B107" s="582"/>
      <c r="C107" s="584"/>
      <c r="D107" s="61" t="s">
        <v>388</v>
      </c>
      <c r="E107" s="62" t="s">
        <v>389</v>
      </c>
    </row>
    <row r="108" spans="1:260" ht="15.75" thickBot="1" x14ac:dyDescent="0.3">
      <c r="A108" s="257" t="s">
        <v>403</v>
      </c>
      <c r="B108" s="258" t="s">
        <v>160</v>
      </c>
      <c r="C108" s="259">
        <v>706691.39154999994</v>
      </c>
      <c r="D108" s="98">
        <v>0.32240600000000003</v>
      </c>
      <c r="E108" s="99">
        <v>4.4429999999999997E-2</v>
      </c>
      <c r="F108" s="7">
        <v>4.6847000000000007E-2</v>
      </c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  <c r="IE108" s="7"/>
      <c r="IF108" s="7"/>
      <c r="IG108" s="7"/>
      <c r="IH108" s="7"/>
      <c r="II108" s="7"/>
      <c r="IJ108" s="7"/>
      <c r="IK108" s="7"/>
      <c r="IL108" s="7"/>
      <c r="IM108" s="7"/>
      <c r="IN108" s="7"/>
      <c r="IO108" s="7"/>
      <c r="IP108" s="7"/>
      <c r="IQ108" s="7"/>
      <c r="IR108" s="7"/>
      <c r="IS108" s="7"/>
      <c r="IT108" s="7"/>
      <c r="IU108" s="7"/>
      <c r="IV108" s="248"/>
      <c r="IW108" s="386"/>
      <c r="IX108" s="389"/>
      <c r="IY108" s="7"/>
      <c r="IZ108" s="7"/>
    </row>
    <row r="109" spans="1:260" ht="15.75" thickBot="1" x14ac:dyDescent="0.3">
      <c r="A109" s="260" t="s">
        <v>390</v>
      </c>
      <c r="B109" s="258" t="s">
        <v>594</v>
      </c>
      <c r="C109" s="259">
        <v>317871.07961999997</v>
      </c>
      <c r="D109" s="98">
        <v>5.1173000000000003E-2</v>
      </c>
      <c r="E109" s="99">
        <v>4.6351000000000003E-2</v>
      </c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  <c r="GS109" s="7"/>
      <c r="GT109" s="7"/>
      <c r="GU109" s="7"/>
      <c r="GV109" s="7"/>
      <c r="GW109" s="7"/>
      <c r="GX109" s="7"/>
      <c r="GY109" s="7"/>
      <c r="GZ109" s="7"/>
      <c r="HA109" s="7"/>
      <c r="HB109" s="7"/>
      <c r="HC109" s="7"/>
      <c r="HD109" s="7"/>
      <c r="HE109" s="7"/>
      <c r="HF109" s="7"/>
      <c r="HG109" s="7"/>
      <c r="HH109" s="7"/>
      <c r="HI109" s="7"/>
      <c r="HJ109" s="7"/>
      <c r="HK109" s="7"/>
      <c r="HL109" s="7"/>
      <c r="HM109" s="7"/>
      <c r="HN109" s="7"/>
      <c r="HO109" s="7"/>
      <c r="HP109" s="7"/>
      <c r="HQ109" s="7"/>
      <c r="HR109" s="7"/>
      <c r="HS109" s="7"/>
      <c r="HT109" s="7"/>
      <c r="HU109" s="7"/>
      <c r="HV109" s="7"/>
      <c r="HW109" s="7"/>
      <c r="HX109" s="7"/>
      <c r="HY109" s="7"/>
      <c r="HZ109" s="7"/>
      <c r="IA109" s="7"/>
      <c r="IB109" s="7"/>
      <c r="IC109" s="7"/>
      <c r="ID109" s="7"/>
      <c r="IE109" s="7"/>
      <c r="IF109" s="7"/>
      <c r="IG109" s="7"/>
      <c r="IH109" s="7"/>
      <c r="II109" s="7"/>
      <c r="IJ109" s="7"/>
      <c r="IK109" s="7"/>
      <c r="IL109" s="7"/>
      <c r="IM109" s="7"/>
      <c r="IN109" s="7"/>
      <c r="IO109" s="7"/>
      <c r="IP109" s="7"/>
      <c r="IQ109" s="7"/>
      <c r="IR109" s="7"/>
      <c r="IS109" s="7"/>
      <c r="IT109" s="7"/>
      <c r="IU109" s="7"/>
      <c r="IV109" s="248"/>
      <c r="IW109" s="386"/>
      <c r="IX109" s="389"/>
      <c r="IY109" s="7"/>
      <c r="IZ109" s="7"/>
    </row>
    <row r="110" spans="1:260" x14ac:dyDescent="0.25">
      <c r="A110" s="559" t="s">
        <v>404</v>
      </c>
      <c r="B110" s="261" t="s">
        <v>353</v>
      </c>
      <c r="C110" s="262">
        <v>751101.56776999997</v>
      </c>
      <c r="D110" s="106">
        <v>4.1870000000000004E-2</v>
      </c>
      <c r="E110" s="107">
        <v>4.8219000000000005E-2</v>
      </c>
      <c r="F110">
        <v>3.5019000000000002E-2</v>
      </c>
      <c r="IV110" s="248"/>
      <c r="IW110" s="386"/>
      <c r="IX110" s="389"/>
      <c r="IY110" s="7"/>
      <c r="IZ110" s="7"/>
    </row>
    <row r="111" spans="1:260" x14ac:dyDescent="0.25">
      <c r="A111" s="560"/>
      <c r="B111" s="263" t="s">
        <v>351</v>
      </c>
      <c r="C111" s="264">
        <v>635484.25332999998</v>
      </c>
      <c r="D111" s="7">
        <v>4.4541999999999998E-2</v>
      </c>
      <c r="E111" s="108">
        <v>4.6477999999999998E-2</v>
      </c>
      <c r="F111">
        <v>3.9167000000000007E-2</v>
      </c>
      <c r="IV111" s="248"/>
      <c r="IW111" s="388"/>
      <c r="IX111" s="389"/>
      <c r="IY111" s="7"/>
      <c r="IZ111" s="7"/>
    </row>
    <row r="112" spans="1:260" x14ac:dyDescent="0.25">
      <c r="A112" s="560"/>
      <c r="B112" s="263" t="s">
        <v>354</v>
      </c>
      <c r="C112" s="264">
        <v>628511.23626000003</v>
      </c>
      <c r="D112" s="7">
        <v>7.4393000000000001E-2</v>
      </c>
      <c r="E112" s="108">
        <v>4.7114999999999997E-2</v>
      </c>
      <c r="F112">
        <v>3.0209E-2</v>
      </c>
      <c r="IV112" s="248"/>
      <c r="IW112" s="388"/>
      <c r="IX112" s="389"/>
      <c r="IY112" s="7"/>
      <c r="IZ112" s="7"/>
    </row>
    <row r="113" spans="1:260" ht="15.75" thickBot="1" x14ac:dyDescent="0.3">
      <c r="A113" s="561"/>
      <c r="B113" s="265" t="s">
        <v>352</v>
      </c>
      <c r="C113" s="266">
        <v>1862889.32751</v>
      </c>
      <c r="D113" s="109">
        <v>-0.130221</v>
      </c>
      <c r="E113" s="110">
        <v>5.6199000000000006E-2</v>
      </c>
      <c r="F113">
        <v>0.156363</v>
      </c>
      <c r="IV113" s="248"/>
      <c r="IW113" s="388"/>
      <c r="IX113" s="389"/>
      <c r="IY113" s="7"/>
      <c r="IZ113" s="7"/>
    </row>
    <row r="114" spans="1:260" ht="15" customHeight="1" x14ac:dyDescent="0.25">
      <c r="A114" s="562" t="s">
        <v>405</v>
      </c>
      <c r="B114" s="261" t="s">
        <v>595</v>
      </c>
      <c r="C114" s="262">
        <v>0</v>
      </c>
      <c r="D114" s="106">
        <v>4.1714000000000001E-2</v>
      </c>
      <c r="E114" s="107">
        <v>0.38174999999999998</v>
      </c>
      <c r="IV114" s="248"/>
      <c r="IW114" s="564"/>
      <c r="IX114" s="565"/>
      <c r="IY114" s="7"/>
      <c r="IZ114" s="7"/>
    </row>
    <row r="115" spans="1:260" ht="15.75" thickBot="1" x14ac:dyDescent="0.3">
      <c r="A115" s="563"/>
      <c r="B115" s="265" t="s">
        <v>596</v>
      </c>
      <c r="C115" s="266">
        <v>254965.13503999999</v>
      </c>
      <c r="D115" s="109">
        <v>4.5770000000000003E-3</v>
      </c>
      <c r="E115" s="110">
        <v>9.4909999999999994E-2</v>
      </c>
      <c r="IV115" s="248"/>
      <c r="IW115" s="564"/>
      <c r="IX115" s="565"/>
      <c r="IY115" s="7"/>
      <c r="IZ115" s="7"/>
    </row>
    <row r="116" spans="1:260" x14ac:dyDescent="0.25">
      <c r="A116" s="559" t="s">
        <v>392</v>
      </c>
      <c r="B116" s="261" t="s">
        <v>597</v>
      </c>
      <c r="C116" s="262">
        <v>0</v>
      </c>
      <c r="D116" s="106">
        <v>5.8499999999999996E-2</v>
      </c>
      <c r="E116" s="107">
        <v>5.7984999999999995E-2</v>
      </c>
      <c r="IV116" s="248"/>
      <c r="IW116" s="566"/>
      <c r="IX116" s="567"/>
      <c r="IY116" s="7"/>
      <c r="IZ116" s="7"/>
    </row>
    <row r="117" spans="1:260" x14ac:dyDescent="0.25">
      <c r="A117" s="560"/>
      <c r="B117" s="263" t="s">
        <v>598</v>
      </c>
      <c r="C117" s="264">
        <v>461479.68501000002</v>
      </c>
      <c r="D117" s="7">
        <v>7.7309000000000003E-2</v>
      </c>
      <c r="E117" s="108">
        <v>9.1912999999999995E-2</v>
      </c>
      <c r="IV117" s="248"/>
      <c r="IW117" s="566"/>
      <c r="IX117" s="567"/>
      <c r="IY117" s="7"/>
      <c r="IZ117" s="7"/>
    </row>
    <row r="118" spans="1:260" ht="15.75" thickBot="1" x14ac:dyDescent="0.3">
      <c r="A118" s="561"/>
      <c r="B118" s="265" t="s">
        <v>162</v>
      </c>
      <c r="C118" s="266">
        <v>514323.98846000002</v>
      </c>
      <c r="D118" s="109">
        <v>4.4184000000000001E-2</v>
      </c>
      <c r="E118" s="110">
        <v>4.4645999999999998E-2</v>
      </c>
      <c r="IV118" s="248"/>
      <c r="IW118" s="386"/>
      <c r="IX118" s="387"/>
      <c r="IY118" s="7"/>
      <c r="IZ118" s="7"/>
    </row>
    <row r="119" spans="1:260" x14ac:dyDescent="0.25">
      <c r="A119" s="559" t="s">
        <v>406</v>
      </c>
      <c r="B119" s="261" t="s">
        <v>1313</v>
      </c>
      <c r="C119" s="262">
        <v>432397.12761999998</v>
      </c>
      <c r="D119" s="106">
        <v>4.4489000000000001E-2</v>
      </c>
      <c r="E119" s="107">
        <v>5.0224000000000005E-2</v>
      </c>
      <c r="IV119" s="248"/>
      <c r="IW119" s="386"/>
      <c r="IX119" s="387"/>
      <c r="IY119" s="7"/>
      <c r="IZ119" s="7"/>
    </row>
    <row r="120" spans="1:260" ht="15.75" thickBot="1" x14ac:dyDescent="0.3">
      <c r="A120" s="561"/>
      <c r="B120" s="265" t="s">
        <v>283</v>
      </c>
      <c r="C120" s="266">
        <v>1070818.2145799999</v>
      </c>
      <c r="D120" s="109">
        <v>3.5338000000000001E-2</v>
      </c>
      <c r="E120" s="110">
        <v>4.3594000000000001E-2</v>
      </c>
      <c r="IV120" s="248"/>
      <c r="IW120" s="386"/>
      <c r="IX120" s="387"/>
      <c r="IY120" s="7"/>
      <c r="IZ120" s="7"/>
    </row>
    <row r="121" spans="1:260" x14ac:dyDescent="0.25">
      <c r="A121" s="559" t="s">
        <v>393</v>
      </c>
      <c r="B121" s="261" t="s">
        <v>28</v>
      </c>
      <c r="C121" s="262">
        <v>586414.60060999996</v>
      </c>
      <c r="D121" s="106">
        <v>8.7617999999999988E-2</v>
      </c>
      <c r="E121" s="107">
        <v>3.9750000000000001E-2</v>
      </c>
      <c r="IV121" s="248"/>
      <c r="IW121" s="386"/>
      <c r="IX121" s="387"/>
      <c r="IY121" s="7"/>
      <c r="IZ121" s="7"/>
    </row>
    <row r="122" spans="1:260" x14ac:dyDescent="0.25">
      <c r="A122" s="560"/>
      <c r="B122" s="263" t="s">
        <v>284</v>
      </c>
      <c r="C122" s="264">
        <v>707298.23817000003</v>
      </c>
      <c r="D122" s="7">
        <v>7.4997999999999995E-2</v>
      </c>
      <c r="E122" s="108">
        <v>0.11298999999999999</v>
      </c>
      <c r="IV122" s="248"/>
      <c r="IW122" s="386"/>
      <c r="IX122" s="387"/>
      <c r="IY122" s="7"/>
      <c r="IZ122" s="7"/>
    </row>
    <row r="123" spans="1:260" x14ac:dyDescent="0.25">
      <c r="A123" s="560"/>
      <c r="B123" s="263" t="s">
        <v>290</v>
      </c>
      <c r="C123" s="264">
        <v>692060.82794999995</v>
      </c>
      <c r="D123" s="7">
        <v>7.0403000000000007E-2</v>
      </c>
      <c r="E123" s="108">
        <v>7.0014000000000007E-2</v>
      </c>
      <c r="IV123" s="248"/>
      <c r="IW123" s="386"/>
      <c r="IX123" s="387"/>
      <c r="IY123" s="7"/>
      <c r="IZ123" s="7"/>
    </row>
    <row r="124" spans="1:260" ht="15.75" thickBot="1" x14ac:dyDescent="0.3">
      <c r="A124" s="561"/>
      <c r="B124" s="267" t="s">
        <v>599</v>
      </c>
      <c r="C124" s="264">
        <v>414117.18651999999</v>
      </c>
      <c r="D124" s="7">
        <v>7.1944999999999995E-2</v>
      </c>
      <c r="E124" s="108">
        <v>7.0819000000000007E-2</v>
      </c>
      <c r="IV124" s="248"/>
      <c r="IW124" s="386"/>
      <c r="IX124" s="387"/>
      <c r="IY124" s="7"/>
      <c r="IZ124" s="7"/>
    </row>
    <row r="125" spans="1:260" x14ac:dyDescent="0.25">
      <c r="A125" s="559" t="s">
        <v>394</v>
      </c>
      <c r="B125" s="261" t="s">
        <v>930</v>
      </c>
      <c r="C125" s="262">
        <v>0</v>
      </c>
      <c r="D125" s="106">
        <v>5.5114999999999997E-2</v>
      </c>
      <c r="E125" s="107">
        <v>6.9433999999999996E-2</v>
      </c>
      <c r="IV125" s="248"/>
      <c r="IW125" s="386"/>
      <c r="IX125" s="387"/>
      <c r="IY125" s="7"/>
      <c r="IZ125" s="7"/>
    </row>
    <row r="126" spans="1:260" x14ac:dyDescent="0.25">
      <c r="A126" s="560"/>
      <c r="B126" s="263" t="s">
        <v>931</v>
      </c>
      <c r="C126" s="264">
        <v>82950.926049999995</v>
      </c>
      <c r="D126" s="7">
        <v>3.2418999999999996E-2</v>
      </c>
      <c r="E126" s="108">
        <v>4.7276999999999993E-2</v>
      </c>
      <c r="IV126" s="248"/>
      <c r="IW126" s="386"/>
      <c r="IX126" s="387"/>
      <c r="IY126" s="7"/>
      <c r="IZ126" s="7"/>
    </row>
    <row r="127" spans="1:260" ht="15.75" thickBot="1" x14ac:dyDescent="0.3">
      <c r="A127" s="561"/>
      <c r="B127" s="263" t="s">
        <v>1239</v>
      </c>
      <c r="C127" s="266">
        <v>221740.29436</v>
      </c>
      <c r="D127" s="109">
        <v>6.5717999999999999E-2</v>
      </c>
      <c r="E127" s="110">
        <v>6.2077E-2</v>
      </c>
      <c r="IV127" s="248"/>
      <c r="IW127" s="386"/>
      <c r="IX127" s="387"/>
      <c r="IY127" s="7"/>
      <c r="IZ127" s="7"/>
    </row>
    <row r="128" spans="1:260" ht="15.75" thickBot="1" x14ac:dyDescent="0.3">
      <c r="A128" s="268" t="s">
        <v>407</v>
      </c>
      <c r="B128" s="258" t="s">
        <v>148</v>
      </c>
      <c r="C128" s="266">
        <v>707642.55330000003</v>
      </c>
      <c r="D128" s="109">
        <v>-3.4290000000000001E-2</v>
      </c>
      <c r="E128" s="110">
        <v>7.0785000000000001E-2</v>
      </c>
      <c r="IV128" s="248"/>
      <c r="IW128" s="386"/>
      <c r="IX128" s="387"/>
      <c r="IY128" s="7"/>
      <c r="IZ128" s="7"/>
    </row>
    <row r="129" spans="1:260" ht="15.75" thickBot="1" x14ac:dyDescent="0.3">
      <c r="A129" s="293" t="s">
        <v>408</v>
      </c>
      <c r="B129" s="269" t="s">
        <v>226</v>
      </c>
      <c r="C129" s="264">
        <v>496042.66444000002</v>
      </c>
      <c r="D129" s="7">
        <v>9.0749999999999997E-2</v>
      </c>
      <c r="E129" s="108">
        <v>8.5874000000000006E-2</v>
      </c>
      <c r="IV129" s="248"/>
      <c r="IW129" s="386"/>
      <c r="IX129" s="387"/>
      <c r="IY129" s="7"/>
      <c r="IZ129" s="7"/>
    </row>
    <row r="130" spans="1:260" x14ac:dyDescent="0.25">
      <c r="A130" s="569" t="s">
        <v>396</v>
      </c>
      <c r="B130" s="261" t="s">
        <v>291</v>
      </c>
      <c r="C130" s="262">
        <v>797446.79079</v>
      </c>
      <c r="D130" s="106">
        <v>4.3514999999999998E-2</v>
      </c>
      <c r="E130" s="107">
        <v>5.7674000000000003E-2</v>
      </c>
      <c r="IV130" s="248"/>
      <c r="IX130" s="387"/>
      <c r="IY130" s="7"/>
      <c r="IZ130" s="7"/>
    </row>
    <row r="131" spans="1:260" ht="15.75" thickBot="1" x14ac:dyDescent="0.3">
      <c r="A131" s="570"/>
      <c r="B131" s="270" t="s">
        <v>600</v>
      </c>
      <c r="C131" s="264">
        <v>215095.54204</v>
      </c>
      <c r="D131" s="7">
        <v>5.7367000000000001E-2</v>
      </c>
      <c r="E131" s="108">
        <v>5.2740000000000002E-2</v>
      </c>
      <c r="IV131" s="248"/>
      <c r="IX131" s="387"/>
      <c r="IY131" s="7"/>
      <c r="IZ131" s="7"/>
    </row>
    <row r="132" spans="1:260" ht="15" customHeight="1" x14ac:dyDescent="0.25">
      <c r="A132" s="569" t="s">
        <v>397</v>
      </c>
      <c r="B132" s="392" t="s">
        <v>986</v>
      </c>
      <c r="C132" s="262">
        <v>971306.64474999998</v>
      </c>
      <c r="D132" s="106">
        <v>-1.1483020000000002</v>
      </c>
      <c r="E132" s="107">
        <v>-0.24037</v>
      </c>
      <c r="IV132" s="248"/>
      <c r="IX132" s="387"/>
      <c r="IY132" s="7"/>
      <c r="IZ132" s="7"/>
    </row>
    <row r="133" spans="1:260" x14ac:dyDescent="0.25">
      <c r="A133" s="571"/>
      <c r="B133" s="393" t="s">
        <v>898</v>
      </c>
      <c r="C133" s="264">
        <v>3053.81801</v>
      </c>
      <c r="D133" s="7">
        <v>0</v>
      </c>
      <c r="E133" s="108">
        <v>-1.7439999999999999E-3</v>
      </c>
      <c r="IV133" s="248"/>
      <c r="IW133" s="386"/>
      <c r="IX133" s="387"/>
      <c r="IY133" s="7"/>
      <c r="IZ133" s="7"/>
    </row>
    <row r="134" spans="1:260" x14ac:dyDescent="0.25">
      <c r="A134" s="571"/>
      <c r="B134" s="263" t="s">
        <v>894</v>
      </c>
      <c r="C134" s="264">
        <v>797.80422999999996</v>
      </c>
      <c r="D134" s="7">
        <v>-0.32786000000000004</v>
      </c>
      <c r="E134" s="108">
        <v>-9.8250000000000004E-3</v>
      </c>
      <c r="IV134" s="248"/>
      <c r="IW134" s="386"/>
      <c r="IX134" s="387"/>
      <c r="IY134" s="7"/>
      <c r="IZ134" s="7"/>
    </row>
    <row r="135" spans="1:260" x14ac:dyDescent="0.25">
      <c r="A135" s="571"/>
      <c r="B135" s="263" t="s">
        <v>987</v>
      </c>
      <c r="C135" s="264">
        <v>533283.92191000003</v>
      </c>
      <c r="D135" s="7">
        <v>-1.9698199999999999</v>
      </c>
      <c r="E135" s="108">
        <v>1.9577999999999998E-2</v>
      </c>
      <c r="IV135" s="248"/>
      <c r="IW135" s="386"/>
      <c r="IX135" s="387"/>
      <c r="IY135" s="7"/>
      <c r="IZ135" s="7"/>
    </row>
    <row r="136" spans="1:260" ht="15.75" thickBot="1" x14ac:dyDescent="0.3">
      <c r="A136" s="570"/>
      <c r="B136" s="265" t="s">
        <v>988</v>
      </c>
      <c r="C136" s="266">
        <v>1809719.62677</v>
      </c>
      <c r="D136" s="109">
        <v>-2.8437549999999998</v>
      </c>
      <c r="E136" s="110">
        <v>-4.7784000000000007E-2</v>
      </c>
      <c r="IV136" s="248"/>
      <c r="IW136" s="386"/>
      <c r="IX136" s="387"/>
      <c r="IY136" s="7"/>
      <c r="IZ136" s="7"/>
    </row>
    <row r="137" spans="1:260" ht="15.75" thickBot="1" x14ac:dyDescent="0.3">
      <c r="A137" s="572" t="s">
        <v>610</v>
      </c>
      <c r="B137" s="568"/>
      <c r="C137" s="487">
        <f>SUM(C108:C136)</f>
        <v>15875504.44665001</v>
      </c>
      <c r="D137" s="488"/>
      <c r="E137" s="488"/>
      <c r="IW137" s="299"/>
      <c r="IX137" s="271"/>
    </row>
    <row r="138" spans="1:260" ht="15.75" thickBot="1" x14ac:dyDescent="0.3">
      <c r="A138" s="573" t="s">
        <v>616</v>
      </c>
      <c r="B138" s="574"/>
      <c r="C138" s="487"/>
      <c r="D138" s="488"/>
      <c r="E138" s="488"/>
      <c r="IX138" s="271"/>
    </row>
    <row r="139" spans="1:260" ht="15.75" thickBot="1" x14ac:dyDescent="0.3">
      <c r="A139" s="482" t="s">
        <v>899</v>
      </c>
      <c r="B139" s="111" t="s">
        <v>602</v>
      </c>
      <c r="C139" s="489">
        <v>300471.2635078</v>
      </c>
      <c r="D139" s="490">
        <v>2.4340000000000001E-2</v>
      </c>
      <c r="E139" s="490">
        <v>5.2526000000000003E-2</v>
      </c>
      <c r="F139" s="106">
        <v>0</v>
      </c>
      <c r="G139" s="272">
        <v>0</v>
      </c>
      <c r="H139" s="272">
        <v>0</v>
      </c>
      <c r="I139" s="272">
        <v>0</v>
      </c>
      <c r="J139" s="272">
        <v>0</v>
      </c>
      <c r="K139" s="272">
        <v>0</v>
      </c>
      <c r="L139" s="272">
        <v>0</v>
      </c>
      <c r="M139" s="272">
        <v>0</v>
      </c>
      <c r="N139" s="272">
        <v>0</v>
      </c>
      <c r="O139" s="272">
        <v>0</v>
      </c>
      <c r="P139" s="272">
        <v>0</v>
      </c>
      <c r="Q139" s="272">
        <v>0</v>
      </c>
      <c r="R139" s="272">
        <v>0</v>
      </c>
      <c r="S139" s="272">
        <v>0</v>
      </c>
      <c r="T139" s="272">
        <v>0</v>
      </c>
      <c r="U139" s="272">
        <v>0</v>
      </c>
      <c r="V139" s="272">
        <v>0</v>
      </c>
      <c r="W139" s="272">
        <v>0</v>
      </c>
      <c r="X139" s="272">
        <v>0</v>
      </c>
      <c r="Y139" s="272">
        <v>0</v>
      </c>
      <c r="Z139" s="272">
        <v>0</v>
      </c>
      <c r="AA139" s="272">
        <v>0</v>
      </c>
      <c r="AB139" s="272">
        <v>0</v>
      </c>
      <c r="AC139" s="272">
        <v>0</v>
      </c>
      <c r="AD139" s="272">
        <v>0</v>
      </c>
      <c r="AE139" s="272">
        <v>0</v>
      </c>
      <c r="AF139" s="272">
        <v>0</v>
      </c>
      <c r="AG139" s="272">
        <v>0</v>
      </c>
      <c r="AH139" s="272">
        <v>0</v>
      </c>
      <c r="AI139" s="272">
        <v>0</v>
      </c>
      <c r="AJ139" s="272">
        <v>0</v>
      </c>
      <c r="AK139" s="272">
        <v>0</v>
      </c>
      <c r="AL139" s="272">
        <v>0</v>
      </c>
      <c r="AM139" s="272">
        <v>0</v>
      </c>
      <c r="AN139" s="272">
        <v>0</v>
      </c>
      <c r="AO139" s="272">
        <v>0</v>
      </c>
      <c r="AP139" s="272">
        <v>0</v>
      </c>
      <c r="AQ139" s="272">
        <v>0</v>
      </c>
      <c r="AR139" s="272">
        <v>0</v>
      </c>
      <c r="AS139" s="272">
        <v>0</v>
      </c>
      <c r="AT139" s="272">
        <v>0</v>
      </c>
      <c r="AU139" s="272">
        <v>0</v>
      </c>
      <c r="AV139" s="272">
        <v>0</v>
      </c>
      <c r="AW139" s="272">
        <v>0</v>
      </c>
      <c r="AX139" s="272">
        <v>0</v>
      </c>
      <c r="AY139" s="272">
        <v>0</v>
      </c>
      <c r="AZ139" s="272">
        <v>0</v>
      </c>
      <c r="BA139" s="272">
        <v>0</v>
      </c>
      <c r="BB139" s="272">
        <v>0</v>
      </c>
      <c r="BC139" s="272">
        <v>0</v>
      </c>
      <c r="BD139" s="272">
        <v>0</v>
      </c>
      <c r="BE139" s="272">
        <v>0</v>
      </c>
      <c r="BF139" s="272">
        <v>0</v>
      </c>
      <c r="BG139" s="272">
        <v>0</v>
      </c>
      <c r="BH139" s="272">
        <v>0</v>
      </c>
      <c r="BI139" s="272">
        <v>0</v>
      </c>
      <c r="BJ139" s="272">
        <v>0</v>
      </c>
      <c r="BK139" s="272">
        <v>0</v>
      </c>
      <c r="BL139" s="272">
        <v>0</v>
      </c>
      <c r="BM139" s="272">
        <v>0</v>
      </c>
      <c r="BN139" s="272">
        <v>0</v>
      </c>
      <c r="BO139" s="272">
        <v>0</v>
      </c>
      <c r="BP139" s="272">
        <v>0</v>
      </c>
      <c r="BQ139" s="272">
        <v>0</v>
      </c>
      <c r="BR139" s="272">
        <v>0</v>
      </c>
      <c r="BS139" s="272">
        <v>0</v>
      </c>
      <c r="BT139" s="272">
        <v>0</v>
      </c>
      <c r="BU139" s="272">
        <v>0</v>
      </c>
      <c r="BV139" s="272">
        <v>0</v>
      </c>
      <c r="BW139" s="272">
        <v>0</v>
      </c>
      <c r="BX139" s="272">
        <v>0</v>
      </c>
      <c r="BY139" s="272">
        <v>0</v>
      </c>
      <c r="BZ139" s="272">
        <v>0</v>
      </c>
      <c r="CA139" s="272">
        <v>0</v>
      </c>
      <c r="CB139" s="272">
        <v>0</v>
      </c>
      <c r="CC139" s="272">
        <v>0</v>
      </c>
      <c r="CD139" s="272">
        <v>0</v>
      </c>
      <c r="CE139" s="272">
        <v>0</v>
      </c>
      <c r="CF139" s="272">
        <v>0</v>
      </c>
      <c r="CG139" s="272">
        <v>0</v>
      </c>
      <c r="CH139" s="272">
        <v>0</v>
      </c>
      <c r="CI139" s="272">
        <v>0</v>
      </c>
      <c r="CJ139" s="272">
        <v>0</v>
      </c>
      <c r="CK139" s="272">
        <v>0</v>
      </c>
      <c r="CL139" s="272">
        <v>0</v>
      </c>
      <c r="CM139" s="272">
        <v>0</v>
      </c>
      <c r="CN139" s="272">
        <v>0</v>
      </c>
      <c r="CO139" s="272">
        <v>0</v>
      </c>
      <c r="CP139" s="272">
        <v>0</v>
      </c>
      <c r="CQ139" s="272">
        <v>0</v>
      </c>
      <c r="CR139" s="272">
        <v>0</v>
      </c>
      <c r="CS139" s="272">
        <v>0</v>
      </c>
      <c r="CT139" s="272">
        <v>0</v>
      </c>
      <c r="CU139" s="272">
        <v>0</v>
      </c>
      <c r="CV139" s="272">
        <v>0</v>
      </c>
      <c r="CW139" s="272">
        <v>0</v>
      </c>
      <c r="CX139" s="272">
        <v>0</v>
      </c>
      <c r="CY139" s="272">
        <v>0</v>
      </c>
      <c r="CZ139" s="272">
        <v>0</v>
      </c>
      <c r="DA139" s="272">
        <v>0</v>
      </c>
      <c r="DB139" s="272">
        <v>0</v>
      </c>
      <c r="DC139" s="272">
        <v>0</v>
      </c>
      <c r="DD139" s="272">
        <v>0</v>
      </c>
      <c r="DE139" s="272">
        <v>0</v>
      </c>
      <c r="DF139" s="272">
        <v>0</v>
      </c>
      <c r="DG139" s="272">
        <v>0</v>
      </c>
      <c r="DH139" s="272">
        <v>0</v>
      </c>
      <c r="DI139" s="272">
        <v>0</v>
      </c>
      <c r="DJ139" s="272">
        <v>0</v>
      </c>
      <c r="DK139" s="272">
        <v>0</v>
      </c>
      <c r="DL139" s="272">
        <v>0</v>
      </c>
      <c r="DM139" s="272">
        <v>0</v>
      </c>
      <c r="DN139" s="272">
        <v>0</v>
      </c>
      <c r="DO139" s="272">
        <v>0</v>
      </c>
      <c r="DP139" s="272">
        <v>0</v>
      </c>
      <c r="DQ139" s="272">
        <v>0</v>
      </c>
      <c r="DR139" s="272">
        <v>0</v>
      </c>
      <c r="DS139" s="272">
        <v>0</v>
      </c>
      <c r="DT139" s="272">
        <v>0</v>
      </c>
      <c r="DU139" s="272">
        <v>0</v>
      </c>
      <c r="DV139" s="272">
        <v>0</v>
      </c>
      <c r="DW139" s="272">
        <v>0</v>
      </c>
      <c r="DX139" s="272">
        <v>0</v>
      </c>
      <c r="DY139" s="272">
        <v>0</v>
      </c>
      <c r="DZ139" s="272">
        <v>0</v>
      </c>
      <c r="EA139" s="272">
        <v>0</v>
      </c>
      <c r="EB139" s="272">
        <v>0</v>
      </c>
      <c r="EC139" s="272">
        <v>0</v>
      </c>
      <c r="ED139" s="272">
        <v>0</v>
      </c>
      <c r="EE139" s="272">
        <v>0</v>
      </c>
      <c r="EF139" s="272">
        <v>0</v>
      </c>
      <c r="EG139" s="272">
        <v>0</v>
      </c>
      <c r="EH139" s="272">
        <v>0</v>
      </c>
      <c r="EI139" s="272">
        <v>0</v>
      </c>
      <c r="EJ139" s="272">
        <v>0</v>
      </c>
      <c r="EK139" s="272">
        <v>0</v>
      </c>
      <c r="EL139" s="272">
        <v>0</v>
      </c>
      <c r="EM139" s="272">
        <v>0</v>
      </c>
      <c r="EN139" s="272">
        <v>0</v>
      </c>
      <c r="EO139" s="272">
        <v>0</v>
      </c>
      <c r="EP139" s="272">
        <v>0</v>
      </c>
      <c r="EQ139" s="272">
        <v>0</v>
      </c>
      <c r="ER139" s="272">
        <v>0</v>
      </c>
      <c r="ES139" s="272">
        <v>0</v>
      </c>
      <c r="ET139" s="272">
        <v>0</v>
      </c>
      <c r="EU139" s="272">
        <v>0</v>
      </c>
      <c r="EV139" s="272">
        <v>0</v>
      </c>
      <c r="EW139" s="272">
        <v>0</v>
      </c>
      <c r="EX139" s="272">
        <v>0</v>
      </c>
      <c r="EY139" s="272">
        <v>0</v>
      </c>
      <c r="EZ139" s="272">
        <v>0</v>
      </c>
      <c r="FA139" s="272">
        <v>0</v>
      </c>
      <c r="FB139" s="272">
        <v>0</v>
      </c>
      <c r="FC139" s="272">
        <v>0</v>
      </c>
      <c r="FD139" s="272">
        <v>0</v>
      </c>
      <c r="FE139" s="272">
        <v>0</v>
      </c>
      <c r="FF139" s="272">
        <v>0</v>
      </c>
      <c r="FG139" s="272">
        <v>0</v>
      </c>
      <c r="FH139" s="272">
        <v>0</v>
      </c>
      <c r="FI139" s="272">
        <v>0</v>
      </c>
      <c r="FJ139" s="272">
        <v>0</v>
      </c>
      <c r="FK139" s="272">
        <v>0</v>
      </c>
      <c r="FL139" s="272">
        <v>0</v>
      </c>
      <c r="FM139" s="272">
        <v>0</v>
      </c>
      <c r="FN139" s="272">
        <v>0</v>
      </c>
      <c r="FO139" s="272">
        <v>0</v>
      </c>
      <c r="FP139" s="272">
        <v>0</v>
      </c>
      <c r="FQ139" s="272">
        <v>0</v>
      </c>
      <c r="FR139" s="272">
        <v>0</v>
      </c>
      <c r="FS139" s="272">
        <v>0</v>
      </c>
      <c r="FT139" s="272">
        <v>0</v>
      </c>
      <c r="FU139" s="272">
        <v>0</v>
      </c>
      <c r="FV139" s="272">
        <v>0</v>
      </c>
      <c r="FW139" s="272">
        <v>0</v>
      </c>
      <c r="FX139" s="272">
        <v>0</v>
      </c>
      <c r="FY139" s="272">
        <v>0</v>
      </c>
      <c r="FZ139" s="272">
        <v>0</v>
      </c>
      <c r="GA139" s="272">
        <v>0</v>
      </c>
      <c r="GB139" s="272">
        <v>0</v>
      </c>
      <c r="GC139" s="272">
        <v>0</v>
      </c>
      <c r="GD139" s="272">
        <v>0</v>
      </c>
      <c r="GE139" s="272">
        <v>0</v>
      </c>
      <c r="GF139" s="272">
        <v>0</v>
      </c>
      <c r="GG139" s="272">
        <v>0</v>
      </c>
      <c r="GH139" s="272">
        <v>0</v>
      </c>
      <c r="GI139" s="272">
        <v>0</v>
      </c>
      <c r="GJ139" s="272">
        <v>0</v>
      </c>
      <c r="GK139" s="272">
        <v>0</v>
      </c>
      <c r="GL139" s="272">
        <v>0</v>
      </c>
      <c r="GM139" s="272">
        <v>0</v>
      </c>
      <c r="GN139" s="272">
        <v>0</v>
      </c>
      <c r="GO139" s="272">
        <v>0</v>
      </c>
      <c r="GP139" s="272">
        <v>0</v>
      </c>
      <c r="GQ139" s="272">
        <v>0</v>
      </c>
      <c r="GR139" s="272">
        <v>0</v>
      </c>
      <c r="GS139" s="272">
        <v>0</v>
      </c>
      <c r="GT139" s="272">
        <v>0</v>
      </c>
      <c r="GU139" s="272">
        <v>0</v>
      </c>
      <c r="GV139" s="272">
        <v>0</v>
      </c>
      <c r="GW139" s="272">
        <v>0</v>
      </c>
      <c r="GX139" s="272">
        <v>0</v>
      </c>
      <c r="GY139" s="272">
        <v>0</v>
      </c>
      <c r="GZ139" s="272">
        <v>0</v>
      </c>
      <c r="HA139" s="272">
        <v>0</v>
      </c>
      <c r="HB139" s="272">
        <v>0</v>
      </c>
      <c r="HC139" s="272">
        <v>0</v>
      </c>
      <c r="HD139" s="272">
        <v>0</v>
      </c>
      <c r="HE139" s="272">
        <v>0</v>
      </c>
      <c r="HF139" s="272">
        <v>0</v>
      </c>
      <c r="HG139" s="272">
        <v>0</v>
      </c>
      <c r="HH139" s="272">
        <v>0</v>
      </c>
      <c r="HI139" s="272">
        <v>0</v>
      </c>
      <c r="HJ139" s="272">
        <v>0</v>
      </c>
      <c r="HK139" s="272">
        <v>0</v>
      </c>
      <c r="HL139" s="272">
        <v>0</v>
      </c>
      <c r="HM139" s="272">
        <v>0</v>
      </c>
      <c r="HN139" s="272">
        <v>0</v>
      </c>
      <c r="HO139" s="272">
        <v>0</v>
      </c>
      <c r="HP139" s="272">
        <v>0</v>
      </c>
      <c r="HQ139" s="272">
        <v>0</v>
      </c>
      <c r="HR139" s="272">
        <v>0</v>
      </c>
      <c r="HS139" s="272">
        <v>0</v>
      </c>
      <c r="HT139" s="272">
        <v>0</v>
      </c>
      <c r="HU139" s="272">
        <v>0</v>
      </c>
      <c r="HV139" s="272">
        <v>0</v>
      </c>
      <c r="HW139" s="272">
        <v>0</v>
      </c>
      <c r="HX139" s="272">
        <v>0</v>
      </c>
      <c r="HY139" s="272">
        <v>0</v>
      </c>
      <c r="HZ139" s="272">
        <v>0</v>
      </c>
      <c r="IA139" s="272">
        <v>0</v>
      </c>
      <c r="IB139" s="272">
        <v>0</v>
      </c>
      <c r="IC139" s="272">
        <v>0</v>
      </c>
      <c r="ID139" s="272">
        <v>0</v>
      </c>
      <c r="IE139" s="272">
        <v>0</v>
      </c>
      <c r="IF139" s="272">
        <v>0</v>
      </c>
      <c r="IG139" s="272">
        <v>0</v>
      </c>
      <c r="IH139" s="272">
        <v>0</v>
      </c>
      <c r="II139" s="272">
        <v>0</v>
      </c>
      <c r="IJ139" s="272">
        <v>0</v>
      </c>
      <c r="IK139" s="272">
        <v>0</v>
      </c>
      <c r="IL139" s="272">
        <v>0</v>
      </c>
      <c r="IM139" s="272">
        <v>0</v>
      </c>
      <c r="IN139" s="272">
        <v>0</v>
      </c>
      <c r="IO139" s="272">
        <v>0</v>
      </c>
      <c r="IP139" s="272">
        <v>0</v>
      </c>
      <c r="IQ139" s="272">
        <v>0</v>
      </c>
      <c r="IR139" s="272">
        <v>0</v>
      </c>
      <c r="IS139" s="272">
        <v>0</v>
      </c>
      <c r="IT139" s="272">
        <v>0</v>
      </c>
      <c r="IU139" s="272">
        <v>0</v>
      </c>
      <c r="IV139" s="248"/>
      <c r="IW139" s="386"/>
      <c r="IX139" s="387"/>
      <c r="IY139" s="7"/>
      <c r="IZ139" s="7"/>
    </row>
    <row r="140" spans="1:260" ht="15.75" thickBot="1" x14ac:dyDescent="0.3">
      <c r="A140" s="482" t="s">
        <v>407</v>
      </c>
      <c r="B140" s="111" t="s">
        <v>289</v>
      </c>
      <c r="C140" s="489">
        <v>681202.65231479995</v>
      </c>
      <c r="D140" s="490">
        <v>8.8295999999999986E-2</v>
      </c>
      <c r="E140" s="490">
        <v>7.4916999999999997E-2</v>
      </c>
      <c r="F140" s="106">
        <v>0</v>
      </c>
      <c r="G140" s="272">
        <v>0</v>
      </c>
      <c r="H140" s="272">
        <v>0</v>
      </c>
      <c r="I140" s="272">
        <v>0</v>
      </c>
      <c r="J140" s="272">
        <v>0</v>
      </c>
      <c r="K140" s="272">
        <v>0</v>
      </c>
      <c r="L140" s="272">
        <v>0</v>
      </c>
      <c r="M140" s="272">
        <v>0</v>
      </c>
      <c r="N140" s="272">
        <v>0</v>
      </c>
      <c r="O140" s="272">
        <v>0</v>
      </c>
      <c r="P140" s="272">
        <v>0</v>
      </c>
      <c r="Q140" s="272">
        <v>0</v>
      </c>
      <c r="R140" s="272">
        <v>0</v>
      </c>
      <c r="S140" s="272">
        <v>0</v>
      </c>
      <c r="T140" s="272">
        <v>0</v>
      </c>
      <c r="U140" s="272">
        <v>0</v>
      </c>
      <c r="V140" s="272">
        <v>0</v>
      </c>
      <c r="W140" s="272">
        <v>0</v>
      </c>
      <c r="X140" s="272">
        <v>0</v>
      </c>
      <c r="Y140" s="272">
        <v>0</v>
      </c>
      <c r="Z140" s="272">
        <v>0</v>
      </c>
      <c r="AA140" s="272">
        <v>0</v>
      </c>
      <c r="AB140" s="272">
        <v>0</v>
      </c>
      <c r="AC140" s="272">
        <v>0</v>
      </c>
      <c r="AD140" s="272">
        <v>0</v>
      </c>
      <c r="AE140" s="272">
        <v>0</v>
      </c>
      <c r="AF140" s="272">
        <v>0</v>
      </c>
      <c r="AG140" s="272">
        <v>0</v>
      </c>
      <c r="AH140" s="272">
        <v>0</v>
      </c>
      <c r="AI140" s="272">
        <v>0</v>
      </c>
      <c r="AJ140" s="272">
        <v>0</v>
      </c>
      <c r="AK140" s="272">
        <v>0</v>
      </c>
      <c r="AL140" s="272">
        <v>0</v>
      </c>
      <c r="AM140" s="272">
        <v>0</v>
      </c>
      <c r="AN140" s="272">
        <v>0</v>
      </c>
      <c r="AO140" s="272">
        <v>0</v>
      </c>
      <c r="AP140" s="272">
        <v>0</v>
      </c>
      <c r="AQ140" s="272">
        <v>0</v>
      </c>
      <c r="AR140" s="272">
        <v>0</v>
      </c>
      <c r="AS140" s="272">
        <v>0</v>
      </c>
      <c r="AT140" s="272">
        <v>0</v>
      </c>
      <c r="AU140" s="272">
        <v>0</v>
      </c>
      <c r="AV140" s="272">
        <v>0</v>
      </c>
      <c r="AW140" s="272">
        <v>0</v>
      </c>
      <c r="AX140" s="272">
        <v>0</v>
      </c>
      <c r="AY140" s="272">
        <v>0</v>
      </c>
      <c r="AZ140" s="272">
        <v>0</v>
      </c>
      <c r="BA140" s="272">
        <v>0</v>
      </c>
      <c r="BB140" s="272">
        <v>0</v>
      </c>
      <c r="BC140" s="272">
        <v>0</v>
      </c>
      <c r="BD140" s="272">
        <v>0</v>
      </c>
      <c r="BE140" s="272">
        <v>0</v>
      </c>
      <c r="BF140" s="272">
        <v>0</v>
      </c>
      <c r="BG140" s="272">
        <v>0</v>
      </c>
      <c r="BH140" s="272">
        <v>0</v>
      </c>
      <c r="BI140" s="272">
        <v>0</v>
      </c>
      <c r="BJ140" s="272">
        <v>0</v>
      </c>
      <c r="BK140" s="272">
        <v>0</v>
      </c>
      <c r="BL140" s="272">
        <v>0</v>
      </c>
      <c r="BM140" s="272">
        <v>0</v>
      </c>
      <c r="BN140" s="272">
        <v>0</v>
      </c>
      <c r="BO140" s="272">
        <v>0</v>
      </c>
      <c r="BP140" s="272">
        <v>0</v>
      </c>
      <c r="BQ140" s="272">
        <v>0</v>
      </c>
      <c r="BR140" s="272">
        <v>0</v>
      </c>
      <c r="BS140" s="272">
        <v>0</v>
      </c>
      <c r="BT140" s="272">
        <v>0</v>
      </c>
      <c r="BU140" s="272">
        <v>0</v>
      </c>
      <c r="BV140" s="272">
        <v>0</v>
      </c>
      <c r="BW140" s="272">
        <v>0</v>
      </c>
      <c r="BX140" s="272">
        <v>0</v>
      </c>
      <c r="BY140" s="272">
        <v>0</v>
      </c>
      <c r="BZ140" s="272">
        <v>0</v>
      </c>
      <c r="CA140" s="272">
        <v>0</v>
      </c>
      <c r="CB140" s="272">
        <v>0</v>
      </c>
      <c r="CC140" s="272">
        <v>0</v>
      </c>
      <c r="CD140" s="272">
        <v>0</v>
      </c>
      <c r="CE140" s="272">
        <v>0</v>
      </c>
      <c r="CF140" s="272">
        <v>0</v>
      </c>
      <c r="CG140" s="272">
        <v>0</v>
      </c>
      <c r="CH140" s="272">
        <v>0</v>
      </c>
      <c r="CI140" s="272">
        <v>0</v>
      </c>
      <c r="CJ140" s="272">
        <v>0</v>
      </c>
      <c r="CK140" s="272">
        <v>0</v>
      </c>
      <c r="CL140" s="272">
        <v>0</v>
      </c>
      <c r="CM140" s="272">
        <v>0</v>
      </c>
      <c r="CN140" s="272">
        <v>0</v>
      </c>
      <c r="CO140" s="272">
        <v>0</v>
      </c>
      <c r="CP140" s="272">
        <v>0</v>
      </c>
      <c r="CQ140" s="272">
        <v>0</v>
      </c>
      <c r="CR140" s="272">
        <v>0</v>
      </c>
      <c r="CS140" s="272">
        <v>0</v>
      </c>
      <c r="CT140" s="272">
        <v>0</v>
      </c>
      <c r="CU140" s="272">
        <v>0</v>
      </c>
      <c r="CV140" s="272">
        <v>0</v>
      </c>
      <c r="CW140" s="272">
        <v>0</v>
      </c>
      <c r="CX140" s="272">
        <v>0</v>
      </c>
      <c r="CY140" s="272">
        <v>0</v>
      </c>
      <c r="CZ140" s="272">
        <v>0</v>
      </c>
      <c r="DA140" s="272">
        <v>0</v>
      </c>
      <c r="DB140" s="272">
        <v>0</v>
      </c>
      <c r="DC140" s="272">
        <v>0</v>
      </c>
      <c r="DD140" s="272">
        <v>0</v>
      </c>
      <c r="DE140" s="272">
        <v>0</v>
      </c>
      <c r="DF140" s="272">
        <v>0</v>
      </c>
      <c r="DG140" s="272">
        <v>0</v>
      </c>
      <c r="DH140" s="272">
        <v>0</v>
      </c>
      <c r="DI140" s="272">
        <v>0</v>
      </c>
      <c r="DJ140" s="272">
        <v>0</v>
      </c>
      <c r="DK140" s="272">
        <v>0</v>
      </c>
      <c r="DL140" s="272">
        <v>0</v>
      </c>
      <c r="DM140" s="272">
        <v>0</v>
      </c>
      <c r="DN140" s="272">
        <v>0</v>
      </c>
      <c r="DO140" s="272">
        <v>0</v>
      </c>
      <c r="DP140" s="272">
        <v>0</v>
      </c>
      <c r="DQ140" s="272">
        <v>0</v>
      </c>
      <c r="DR140" s="272">
        <v>0</v>
      </c>
      <c r="DS140" s="272">
        <v>0</v>
      </c>
      <c r="DT140" s="272">
        <v>0</v>
      </c>
      <c r="DU140" s="272">
        <v>0</v>
      </c>
      <c r="DV140" s="272">
        <v>0</v>
      </c>
      <c r="DW140" s="272">
        <v>0</v>
      </c>
      <c r="DX140" s="272">
        <v>0</v>
      </c>
      <c r="DY140" s="272">
        <v>0</v>
      </c>
      <c r="DZ140" s="272">
        <v>0</v>
      </c>
      <c r="EA140" s="272">
        <v>0</v>
      </c>
      <c r="EB140" s="272">
        <v>0</v>
      </c>
      <c r="EC140" s="272">
        <v>0</v>
      </c>
      <c r="ED140" s="272">
        <v>0</v>
      </c>
      <c r="EE140" s="272">
        <v>0</v>
      </c>
      <c r="EF140" s="272">
        <v>0</v>
      </c>
      <c r="EG140" s="272">
        <v>0</v>
      </c>
      <c r="EH140" s="272">
        <v>0</v>
      </c>
      <c r="EI140" s="272">
        <v>0</v>
      </c>
      <c r="EJ140" s="272">
        <v>0</v>
      </c>
      <c r="EK140" s="272">
        <v>0</v>
      </c>
      <c r="EL140" s="272">
        <v>0</v>
      </c>
      <c r="EM140" s="272">
        <v>0</v>
      </c>
      <c r="EN140" s="272">
        <v>0</v>
      </c>
      <c r="EO140" s="272">
        <v>0</v>
      </c>
      <c r="EP140" s="272">
        <v>0</v>
      </c>
      <c r="EQ140" s="272">
        <v>0</v>
      </c>
      <c r="ER140" s="272">
        <v>0</v>
      </c>
      <c r="ES140" s="272">
        <v>0</v>
      </c>
      <c r="ET140" s="272">
        <v>0</v>
      </c>
      <c r="EU140" s="272">
        <v>0</v>
      </c>
      <c r="EV140" s="272">
        <v>0</v>
      </c>
      <c r="EW140" s="272">
        <v>0</v>
      </c>
      <c r="EX140" s="272">
        <v>0</v>
      </c>
      <c r="EY140" s="272">
        <v>0</v>
      </c>
      <c r="EZ140" s="272">
        <v>0</v>
      </c>
      <c r="FA140" s="272">
        <v>0</v>
      </c>
      <c r="FB140" s="272">
        <v>0</v>
      </c>
      <c r="FC140" s="272">
        <v>0</v>
      </c>
      <c r="FD140" s="272">
        <v>0</v>
      </c>
      <c r="FE140" s="272">
        <v>0</v>
      </c>
      <c r="FF140" s="272">
        <v>0</v>
      </c>
      <c r="FG140" s="272">
        <v>0</v>
      </c>
      <c r="FH140" s="272">
        <v>0</v>
      </c>
      <c r="FI140" s="272">
        <v>0</v>
      </c>
      <c r="FJ140" s="272">
        <v>0</v>
      </c>
      <c r="FK140" s="272">
        <v>0</v>
      </c>
      <c r="FL140" s="272">
        <v>0</v>
      </c>
      <c r="FM140" s="272">
        <v>0</v>
      </c>
      <c r="FN140" s="272">
        <v>0</v>
      </c>
      <c r="FO140" s="272">
        <v>0</v>
      </c>
      <c r="FP140" s="272">
        <v>0</v>
      </c>
      <c r="FQ140" s="272">
        <v>0</v>
      </c>
      <c r="FR140" s="272">
        <v>0</v>
      </c>
      <c r="FS140" s="272">
        <v>0</v>
      </c>
      <c r="FT140" s="272">
        <v>0</v>
      </c>
      <c r="FU140" s="272">
        <v>0</v>
      </c>
      <c r="FV140" s="272">
        <v>0</v>
      </c>
      <c r="FW140" s="272">
        <v>0</v>
      </c>
      <c r="FX140" s="272">
        <v>0</v>
      </c>
      <c r="FY140" s="272">
        <v>0</v>
      </c>
      <c r="FZ140" s="272">
        <v>0</v>
      </c>
      <c r="GA140" s="272">
        <v>0</v>
      </c>
      <c r="GB140" s="272">
        <v>0</v>
      </c>
      <c r="GC140" s="272">
        <v>0</v>
      </c>
      <c r="GD140" s="272">
        <v>0</v>
      </c>
      <c r="GE140" s="272">
        <v>0</v>
      </c>
      <c r="GF140" s="272">
        <v>0</v>
      </c>
      <c r="GG140" s="272">
        <v>0</v>
      </c>
      <c r="GH140" s="272">
        <v>0</v>
      </c>
      <c r="GI140" s="272">
        <v>0</v>
      </c>
      <c r="GJ140" s="272">
        <v>0</v>
      </c>
      <c r="GK140" s="272">
        <v>0</v>
      </c>
      <c r="GL140" s="272">
        <v>0</v>
      </c>
      <c r="GM140" s="272">
        <v>0</v>
      </c>
      <c r="GN140" s="272">
        <v>0</v>
      </c>
      <c r="GO140" s="272">
        <v>0</v>
      </c>
      <c r="GP140" s="272">
        <v>0</v>
      </c>
      <c r="GQ140" s="272">
        <v>0</v>
      </c>
      <c r="GR140" s="272">
        <v>0</v>
      </c>
      <c r="GS140" s="272">
        <v>0</v>
      </c>
      <c r="GT140" s="272">
        <v>0</v>
      </c>
      <c r="GU140" s="272">
        <v>0</v>
      </c>
      <c r="GV140" s="272">
        <v>0</v>
      </c>
      <c r="GW140" s="272">
        <v>0</v>
      </c>
      <c r="GX140" s="272">
        <v>0</v>
      </c>
      <c r="GY140" s="272">
        <v>0</v>
      </c>
      <c r="GZ140" s="272">
        <v>0</v>
      </c>
      <c r="HA140" s="272">
        <v>0</v>
      </c>
      <c r="HB140" s="272">
        <v>0</v>
      </c>
      <c r="HC140" s="272">
        <v>0</v>
      </c>
      <c r="HD140" s="272">
        <v>0</v>
      </c>
      <c r="HE140" s="272">
        <v>0</v>
      </c>
      <c r="HF140" s="272">
        <v>0</v>
      </c>
      <c r="HG140" s="272">
        <v>0</v>
      </c>
      <c r="HH140" s="272">
        <v>0</v>
      </c>
      <c r="HI140" s="272">
        <v>0</v>
      </c>
      <c r="HJ140" s="272">
        <v>0</v>
      </c>
      <c r="HK140" s="272">
        <v>0</v>
      </c>
      <c r="HL140" s="272">
        <v>0</v>
      </c>
      <c r="HM140" s="272">
        <v>0</v>
      </c>
      <c r="HN140" s="272">
        <v>0</v>
      </c>
      <c r="HO140" s="272">
        <v>0</v>
      </c>
      <c r="HP140" s="272">
        <v>0</v>
      </c>
      <c r="HQ140" s="272">
        <v>0</v>
      </c>
      <c r="HR140" s="272">
        <v>0</v>
      </c>
      <c r="HS140" s="272">
        <v>0</v>
      </c>
      <c r="HT140" s="272">
        <v>0</v>
      </c>
      <c r="HU140" s="272">
        <v>0</v>
      </c>
      <c r="HV140" s="272">
        <v>0</v>
      </c>
      <c r="HW140" s="272">
        <v>0</v>
      </c>
      <c r="HX140" s="272">
        <v>0</v>
      </c>
      <c r="HY140" s="272">
        <v>0</v>
      </c>
      <c r="HZ140" s="272">
        <v>0</v>
      </c>
      <c r="IA140" s="272">
        <v>0</v>
      </c>
      <c r="IB140" s="272">
        <v>0</v>
      </c>
      <c r="IC140" s="272">
        <v>0</v>
      </c>
      <c r="ID140" s="272">
        <v>0</v>
      </c>
      <c r="IE140" s="272">
        <v>0</v>
      </c>
      <c r="IF140" s="272">
        <v>0</v>
      </c>
      <c r="IG140" s="272">
        <v>0</v>
      </c>
      <c r="IH140" s="272">
        <v>0</v>
      </c>
      <c r="II140" s="272">
        <v>0</v>
      </c>
      <c r="IJ140" s="272">
        <v>0</v>
      </c>
      <c r="IK140" s="272">
        <v>0</v>
      </c>
      <c r="IL140" s="272">
        <v>0</v>
      </c>
      <c r="IM140" s="272">
        <v>0</v>
      </c>
      <c r="IN140" s="272">
        <v>0</v>
      </c>
      <c r="IO140" s="272">
        <v>0</v>
      </c>
      <c r="IP140" s="272">
        <v>0</v>
      </c>
      <c r="IQ140" s="272">
        <v>0</v>
      </c>
      <c r="IR140" s="272">
        <v>0</v>
      </c>
      <c r="IS140" s="272">
        <v>0</v>
      </c>
      <c r="IT140" s="272">
        <v>0</v>
      </c>
      <c r="IU140" s="272">
        <v>0</v>
      </c>
      <c r="IV140" s="248"/>
      <c r="IW140" s="386"/>
      <c r="IX140" s="387"/>
      <c r="IY140" s="7"/>
      <c r="IZ140" s="7"/>
    </row>
    <row r="141" spans="1:260" ht="0" hidden="1" customHeight="1" x14ac:dyDescent="0.25">
      <c r="A141" s="482"/>
      <c r="B141" s="63"/>
      <c r="C141" s="489"/>
      <c r="D141" s="490"/>
      <c r="E141" s="490"/>
      <c r="IX141" s="271"/>
    </row>
    <row r="142" spans="1:260" ht="0" hidden="1" customHeight="1" x14ac:dyDescent="0.25">
      <c r="A142" s="482"/>
      <c r="B142" s="63"/>
      <c r="C142" s="489"/>
      <c r="D142" s="490"/>
      <c r="E142" s="490"/>
      <c r="IX142" s="271"/>
    </row>
    <row r="143" spans="1:260" ht="0" hidden="1" customHeight="1" x14ac:dyDescent="0.25">
      <c r="A143" s="482"/>
      <c r="B143" s="63"/>
      <c r="C143" s="489"/>
      <c r="D143" s="490"/>
      <c r="E143" s="490"/>
      <c r="IX143" s="271"/>
    </row>
    <row r="144" spans="1:260" ht="0" hidden="1" customHeight="1" x14ac:dyDescent="0.25">
      <c r="A144" s="482"/>
      <c r="B144" s="63"/>
      <c r="C144" s="489"/>
      <c r="D144" s="490"/>
      <c r="E144" s="490"/>
      <c r="IX144" s="271"/>
    </row>
    <row r="145" spans="1:258" ht="0" hidden="1" customHeight="1" x14ac:dyDescent="0.25">
      <c r="A145" s="482"/>
      <c r="B145" s="63"/>
      <c r="C145" s="489"/>
      <c r="D145" s="490"/>
      <c r="E145" s="490"/>
      <c r="IX145" s="271"/>
    </row>
    <row r="146" spans="1:258" ht="0" hidden="1" customHeight="1" x14ac:dyDescent="0.25">
      <c r="A146" s="482"/>
      <c r="B146" s="63"/>
      <c r="C146" s="489"/>
      <c r="D146" s="490"/>
      <c r="E146" s="490"/>
      <c r="IX146" s="271"/>
    </row>
    <row r="147" spans="1:258" ht="0" hidden="1" customHeight="1" x14ac:dyDescent="0.25">
      <c r="A147" s="482"/>
      <c r="B147" s="63"/>
      <c r="C147" s="489"/>
      <c r="D147" s="490"/>
      <c r="E147" s="490"/>
      <c r="IX147" s="271"/>
    </row>
    <row r="148" spans="1:258" ht="0" hidden="1" customHeight="1" x14ac:dyDescent="0.25">
      <c r="A148" s="482"/>
      <c r="B148" s="63"/>
      <c r="C148" s="489"/>
      <c r="D148" s="490"/>
      <c r="E148" s="490"/>
      <c r="IX148" s="271"/>
    </row>
    <row r="149" spans="1:258" ht="0" hidden="1" customHeight="1" x14ac:dyDescent="0.25">
      <c r="A149" s="482"/>
      <c r="B149" s="63"/>
      <c r="C149" s="489"/>
      <c r="D149" s="490"/>
      <c r="E149" s="490"/>
      <c r="IX149" s="271"/>
    </row>
    <row r="150" spans="1:258" ht="0" hidden="1" customHeight="1" x14ac:dyDescent="0.25">
      <c r="A150" s="482"/>
      <c r="B150" s="63"/>
      <c r="C150" s="489"/>
      <c r="D150" s="490"/>
      <c r="E150" s="490"/>
      <c r="IX150" s="271"/>
    </row>
    <row r="151" spans="1:258" ht="0" hidden="1" customHeight="1" x14ac:dyDescent="0.25">
      <c r="A151" s="482"/>
      <c r="B151" s="63"/>
      <c r="C151" s="489"/>
      <c r="D151" s="490"/>
      <c r="E151" s="490"/>
      <c r="IX151" s="271"/>
    </row>
    <row r="152" spans="1:258" ht="0" hidden="1" customHeight="1" x14ac:dyDescent="0.25">
      <c r="A152" s="482"/>
      <c r="B152" s="63"/>
      <c r="C152" s="489"/>
      <c r="D152" s="490"/>
      <c r="E152" s="490"/>
      <c r="IX152" s="271"/>
    </row>
    <row r="153" spans="1:258" ht="0" hidden="1" customHeight="1" x14ac:dyDescent="0.25">
      <c r="A153" s="482"/>
      <c r="B153" s="63"/>
      <c r="C153" s="489"/>
      <c r="D153" s="490"/>
      <c r="E153" s="490"/>
      <c r="IX153" s="271"/>
    </row>
    <row r="154" spans="1:258" ht="0" hidden="1" customHeight="1" x14ac:dyDescent="0.25">
      <c r="A154" s="482"/>
      <c r="B154" s="63"/>
      <c r="C154" s="489"/>
      <c r="D154" s="490"/>
      <c r="E154" s="490"/>
      <c r="IX154" s="271"/>
    </row>
    <row r="155" spans="1:258" ht="0" hidden="1" customHeight="1" x14ac:dyDescent="0.25">
      <c r="A155" s="482"/>
      <c r="B155" s="63"/>
      <c r="C155" s="489"/>
      <c r="D155" s="490"/>
      <c r="E155" s="490"/>
      <c r="IX155" s="271"/>
    </row>
    <row r="156" spans="1:258" ht="0" hidden="1" customHeight="1" x14ac:dyDescent="0.25">
      <c r="A156" s="482"/>
      <c r="B156" s="63"/>
      <c r="C156" s="489"/>
      <c r="D156" s="490"/>
      <c r="E156" s="490"/>
      <c r="IX156" s="271"/>
    </row>
    <row r="157" spans="1:258" ht="0" hidden="1" customHeight="1" x14ac:dyDescent="0.25">
      <c r="A157" s="482"/>
      <c r="B157" s="63"/>
      <c r="C157" s="489"/>
      <c r="D157" s="490"/>
      <c r="E157" s="490"/>
      <c r="IX157" s="271"/>
    </row>
    <row r="158" spans="1:258" ht="0" hidden="1" customHeight="1" x14ac:dyDescent="0.25">
      <c r="A158" s="482"/>
      <c r="B158" s="63"/>
      <c r="C158" s="489"/>
      <c r="D158" s="490"/>
      <c r="E158" s="490"/>
      <c r="IX158" s="271"/>
    </row>
    <row r="159" spans="1:258" ht="0" hidden="1" customHeight="1" x14ac:dyDescent="0.25">
      <c r="A159" s="482"/>
      <c r="B159" s="63"/>
      <c r="C159" s="489"/>
      <c r="D159" s="490"/>
      <c r="E159" s="490"/>
      <c r="IX159" s="271"/>
    </row>
    <row r="160" spans="1:258" ht="0" hidden="1" customHeight="1" x14ac:dyDescent="0.25">
      <c r="A160" s="482"/>
      <c r="B160" s="63"/>
      <c r="C160" s="489"/>
      <c r="D160" s="490"/>
      <c r="E160" s="490"/>
      <c r="IX160" s="271"/>
    </row>
    <row r="161" spans="1:258" ht="0" hidden="1" customHeight="1" x14ac:dyDescent="0.25">
      <c r="A161" s="482"/>
      <c r="B161" s="63"/>
      <c r="C161" s="489"/>
      <c r="D161" s="490"/>
      <c r="E161" s="490"/>
      <c r="IX161" s="271"/>
    </row>
    <row r="162" spans="1:258" ht="0" hidden="1" customHeight="1" x14ac:dyDescent="0.25">
      <c r="A162" s="482"/>
      <c r="B162" s="63"/>
      <c r="C162" s="489"/>
      <c r="D162" s="490"/>
      <c r="E162" s="490"/>
      <c r="IX162" s="271"/>
    </row>
    <row r="163" spans="1:258" ht="0" hidden="1" customHeight="1" x14ac:dyDescent="0.25">
      <c r="A163" s="482"/>
      <c r="B163" s="63"/>
      <c r="C163" s="489"/>
      <c r="D163" s="490"/>
      <c r="E163" s="490"/>
      <c r="IX163" s="271"/>
    </row>
    <row r="164" spans="1:258" ht="0" hidden="1" customHeight="1" x14ac:dyDescent="0.25">
      <c r="A164" s="482"/>
      <c r="B164" s="63"/>
      <c r="C164" s="489"/>
      <c r="D164" s="490"/>
      <c r="E164" s="490"/>
      <c r="IX164" s="271"/>
    </row>
    <row r="165" spans="1:258" ht="0" hidden="1" customHeight="1" x14ac:dyDescent="0.25">
      <c r="A165" s="482"/>
      <c r="B165" s="63"/>
      <c r="C165" s="489"/>
      <c r="D165" s="490"/>
      <c r="E165" s="490"/>
      <c r="IX165" s="271"/>
    </row>
    <row r="166" spans="1:258" ht="0" hidden="1" customHeight="1" x14ac:dyDescent="0.25">
      <c r="A166" s="482"/>
      <c r="B166" s="63"/>
      <c r="C166" s="489"/>
      <c r="D166" s="490"/>
      <c r="E166" s="490"/>
      <c r="IX166" s="271"/>
    </row>
    <row r="167" spans="1:258" ht="0" hidden="1" customHeight="1" x14ac:dyDescent="0.25">
      <c r="A167" s="482"/>
      <c r="B167" s="63"/>
      <c r="C167" s="489"/>
      <c r="D167" s="490"/>
      <c r="E167" s="490"/>
      <c r="IX167" s="271"/>
    </row>
    <row r="168" spans="1:258" ht="0" hidden="1" customHeight="1" x14ac:dyDescent="0.25">
      <c r="A168" s="482"/>
      <c r="B168" s="63"/>
      <c r="C168" s="489"/>
      <c r="D168" s="490"/>
      <c r="E168" s="490"/>
      <c r="IX168" s="271"/>
    </row>
    <row r="169" spans="1:258" ht="0" hidden="1" customHeight="1" x14ac:dyDescent="0.25">
      <c r="A169" s="482"/>
      <c r="B169" s="63"/>
      <c r="C169" s="489"/>
      <c r="D169" s="490"/>
      <c r="E169" s="490"/>
      <c r="IX169" s="271"/>
    </row>
    <row r="170" spans="1:258" ht="0" hidden="1" customHeight="1" x14ac:dyDescent="0.25">
      <c r="A170" s="482"/>
      <c r="B170" s="63"/>
      <c r="C170" s="489"/>
      <c r="D170" s="490"/>
      <c r="E170" s="490"/>
      <c r="IX170" s="271"/>
    </row>
    <row r="171" spans="1:258" ht="0" hidden="1" customHeight="1" x14ac:dyDescent="0.25">
      <c r="A171" s="482"/>
      <c r="B171" s="63"/>
      <c r="C171" s="489"/>
      <c r="D171" s="490"/>
      <c r="E171" s="490"/>
      <c r="IX171" s="271"/>
    </row>
    <row r="172" spans="1:258" ht="0" hidden="1" customHeight="1" x14ac:dyDescent="0.25">
      <c r="A172" s="482"/>
      <c r="B172" s="63"/>
      <c r="C172" s="489"/>
      <c r="D172" s="490"/>
      <c r="E172" s="490"/>
      <c r="IX172" s="271"/>
    </row>
    <row r="173" spans="1:258" ht="0" hidden="1" customHeight="1" x14ac:dyDescent="0.25">
      <c r="A173" s="482"/>
      <c r="B173" s="63"/>
      <c r="C173" s="489"/>
      <c r="D173" s="490"/>
      <c r="E173" s="490"/>
      <c r="IX173" s="271"/>
    </row>
    <row r="174" spans="1:258" ht="0" hidden="1" customHeight="1" x14ac:dyDescent="0.25">
      <c r="A174" s="482"/>
      <c r="B174" s="63"/>
      <c r="C174" s="489"/>
      <c r="D174" s="490"/>
      <c r="E174" s="490"/>
      <c r="IX174" s="271"/>
    </row>
    <row r="175" spans="1:258" ht="0" hidden="1" customHeight="1" x14ac:dyDescent="0.25">
      <c r="A175" s="482"/>
      <c r="B175" s="63"/>
      <c r="C175" s="489"/>
      <c r="D175" s="490"/>
      <c r="E175" s="490"/>
      <c r="IX175" s="271"/>
    </row>
    <row r="176" spans="1:258" ht="0" hidden="1" customHeight="1" x14ac:dyDescent="0.25">
      <c r="A176" s="482"/>
      <c r="B176" s="63"/>
      <c r="C176" s="489"/>
      <c r="D176" s="490"/>
      <c r="E176" s="490"/>
      <c r="IX176" s="271"/>
    </row>
    <row r="177" spans="1:258" ht="0" hidden="1" customHeight="1" x14ac:dyDescent="0.25">
      <c r="A177" s="482"/>
      <c r="B177" s="63"/>
      <c r="C177" s="489"/>
      <c r="D177" s="490"/>
      <c r="E177" s="490"/>
      <c r="IX177" s="271"/>
    </row>
    <row r="178" spans="1:258" ht="0" hidden="1" customHeight="1" x14ac:dyDescent="0.25">
      <c r="A178" s="482"/>
      <c r="B178" s="63"/>
      <c r="C178" s="489"/>
      <c r="D178" s="490"/>
      <c r="E178" s="490"/>
      <c r="IX178" s="271"/>
    </row>
    <row r="179" spans="1:258" ht="0" hidden="1" customHeight="1" x14ac:dyDescent="0.25">
      <c r="A179" s="482"/>
      <c r="B179" s="63"/>
      <c r="C179" s="489"/>
      <c r="D179" s="490"/>
      <c r="E179" s="490"/>
      <c r="IX179" s="271"/>
    </row>
    <row r="180" spans="1:258" ht="0" hidden="1" customHeight="1" x14ac:dyDescent="0.25">
      <c r="A180" s="482"/>
      <c r="B180" s="63"/>
      <c r="C180" s="489"/>
      <c r="D180" s="490"/>
      <c r="E180" s="490"/>
      <c r="IX180" s="271"/>
    </row>
    <row r="181" spans="1:258" ht="0" hidden="1" customHeight="1" x14ac:dyDescent="0.25">
      <c r="A181" s="482"/>
      <c r="B181" s="63"/>
      <c r="C181" s="489"/>
      <c r="D181" s="490"/>
      <c r="E181" s="490"/>
      <c r="IX181" s="271"/>
    </row>
    <row r="182" spans="1:258" ht="0" hidden="1" customHeight="1" x14ac:dyDescent="0.25">
      <c r="A182" s="482"/>
      <c r="B182" s="63"/>
      <c r="C182" s="489"/>
      <c r="D182" s="490"/>
      <c r="E182" s="490"/>
      <c r="IX182" s="271"/>
    </row>
    <row r="183" spans="1:258" ht="0" hidden="1" customHeight="1" x14ac:dyDescent="0.25">
      <c r="A183" s="482"/>
      <c r="B183" s="63"/>
      <c r="C183" s="489"/>
      <c r="D183" s="490"/>
      <c r="E183" s="490"/>
      <c r="IX183" s="271"/>
    </row>
    <row r="184" spans="1:258" ht="0" hidden="1" customHeight="1" x14ac:dyDescent="0.25">
      <c r="A184" s="482"/>
      <c r="B184" s="63"/>
      <c r="C184" s="489"/>
      <c r="D184" s="490"/>
      <c r="E184" s="490"/>
      <c r="IX184" s="271"/>
    </row>
    <row r="185" spans="1:258" ht="0" hidden="1" customHeight="1" x14ac:dyDescent="0.25">
      <c r="A185" s="482"/>
      <c r="B185" s="63"/>
      <c r="C185" s="489"/>
      <c r="D185" s="490"/>
      <c r="E185" s="490"/>
      <c r="IX185" s="271"/>
    </row>
    <row r="186" spans="1:258" ht="15.75" thickBot="1" x14ac:dyDescent="0.3">
      <c r="A186" s="572" t="s">
        <v>1641</v>
      </c>
      <c r="B186" s="568"/>
      <c r="C186" s="487">
        <f>SUM(C139:C140)</f>
        <v>981673.91582260001</v>
      </c>
      <c r="D186" s="488"/>
      <c r="E186" s="488"/>
      <c r="IX186" s="271"/>
    </row>
    <row r="187" spans="1:258" s="476" customFormat="1" ht="15.75" thickBot="1" x14ac:dyDescent="0.3">
      <c r="A187" s="573" t="s">
        <v>1640</v>
      </c>
      <c r="B187" s="574"/>
      <c r="C187" s="487"/>
      <c r="D187" s="488"/>
      <c r="E187" s="488"/>
      <c r="IV187" s="245"/>
      <c r="IX187" s="271"/>
    </row>
    <row r="188" spans="1:258" s="476" customFormat="1" ht="15.75" thickBot="1" x14ac:dyDescent="0.3">
      <c r="A188" s="482" t="s">
        <v>391</v>
      </c>
      <c r="B188" s="111" t="s">
        <v>601</v>
      </c>
      <c r="C188" s="491">
        <v>842040.97337819997</v>
      </c>
      <c r="D188" s="490">
        <v>-0.14132400000000001</v>
      </c>
      <c r="E188" s="490">
        <v>-0.13467200000000001</v>
      </c>
      <c r="IV188" s="245"/>
      <c r="IX188" s="271"/>
    </row>
    <row r="189" spans="1:258" s="476" customFormat="1" ht="15.75" thickBot="1" x14ac:dyDescent="0.3">
      <c r="A189" s="572" t="s">
        <v>614</v>
      </c>
      <c r="B189" s="568"/>
      <c r="C189" s="487">
        <f>+C188</f>
        <v>842040.97337819997</v>
      </c>
      <c r="D189" s="488"/>
      <c r="E189" s="488"/>
      <c r="IV189" s="245"/>
      <c r="IX189" s="271"/>
    </row>
    <row r="190" spans="1:258" ht="15.75" thickBot="1" x14ac:dyDescent="0.3">
      <c r="A190" s="572" t="s">
        <v>411</v>
      </c>
      <c r="B190" s="568"/>
      <c r="C190" s="487">
        <f>C186+C137+C189</f>
        <v>17699219.335850809</v>
      </c>
      <c r="D190" s="492"/>
      <c r="E190" s="492"/>
      <c r="IX190" s="271"/>
    </row>
    <row r="191" spans="1:258" ht="15.75" thickBot="1" x14ac:dyDescent="0.3">
      <c r="A191" s="568" t="s">
        <v>412</v>
      </c>
      <c r="B191" s="568"/>
      <c r="C191" s="487">
        <f>C190+C102</f>
        <v>26383650.497278105</v>
      </c>
      <c r="D191" s="492"/>
      <c r="E191" s="492"/>
      <c r="IX191" s="271"/>
    </row>
    <row r="192" spans="1:258" ht="6.75" customHeight="1" x14ac:dyDescent="0.25">
      <c r="A192" s="87"/>
      <c r="B192" s="87"/>
      <c r="C192" s="87"/>
      <c r="D192" s="87"/>
      <c r="E192" s="87"/>
    </row>
    <row r="193" spans="1:3" x14ac:dyDescent="0.25"/>
    <row r="194" spans="1:3" x14ac:dyDescent="0.25">
      <c r="A194" s="394" t="s">
        <v>989</v>
      </c>
      <c r="C194" s="299"/>
    </row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</sheetData>
  <mergeCells count="49">
    <mergeCell ref="A23:A28"/>
    <mergeCell ref="A31:A35"/>
    <mergeCell ref="A19:A22"/>
    <mergeCell ref="A1:E1"/>
    <mergeCell ref="A2:E2"/>
    <mergeCell ref="A3:E3"/>
    <mergeCell ref="A4:E4"/>
    <mergeCell ref="A5:E5"/>
    <mergeCell ref="A7:C7"/>
    <mergeCell ref="A8:A9"/>
    <mergeCell ref="B8:B9"/>
    <mergeCell ref="C8:C9"/>
    <mergeCell ref="A11:A14"/>
    <mergeCell ref="A15:A18"/>
    <mergeCell ref="A36:A39"/>
    <mergeCell ref="A53:B53"/>
    <mergeCell ref="A56:A57"/>
    <mergeCell ref="A58:A59"/>
    <mergeCell ref="A60:A62"/>
    <mergeCell ref="A63:A67"/>
    <mergeCell ref="A70:A73"/>
    <mergeCell ref="A74:A75"/>
    <mergeCell ref="A97:B97"/>
    <mergeCell ref="A99:C99"/>
    <mergeCell ref="A98:C98"/>
    <mergeCell ref="A101:B101"/>
    <mergeCell ref="A104:E104"/>
    <mergeCell ref="A106:A107"/>
    <mergeCell ref="B106:B107"/>
    <mergeCell ref="C106:C107"/>
    <mergeCell ref="IX114:IX115"/>
    <mergeCell ref="A116:A118"/>
    <mergeCell ref="IW116:IW117"/>
    <mergeCell ref="IX116:IX117"/>
    <mergeCell ref="A191:B191"/>
    <mergeCell ref="A130:A131"/>
    <mergeCell ref="A132:A136"/>
    <mergeCell ref="A137:B137"/>
    <mergeCell ref="A186:B186"/>
    <mergeCell ref="A189:B189"/>
    <mergeCell ref="A190:B190"/>
    <mergeCell ref="A138:B138"/>
    <mergeCell ref="A187:B187"/>
    <mergeCell ref="A110:A113"/>
    <mergeCell ref="A114:A115"/>
    <mergeCell ref="IW114:IW115"/>
    <mergeCell ref="A121:A124"/>
    <mergeCell ref="A125:A127"/>
    <mergeCell ref="A119:A120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VK143"/>
  <sheetViews>
    <sheetView zoomScale="85" zoomScaleNormal="85" workbookViewId="0">
      <selection activeCell="A4" sqref="A4:C4"/>
    </sheetView>
  </sheetViews>
  <sheetFormatPr defaultColWidth="0" defaultRowHeight="15" zeroHeight="1" x14ac:dyDescent="0.25"/>
  <cols>
    <col min="1" max="1" width="63.5703125" customWidth="1"/>
    <col min="2" max="2" width="62.7109375" customWidth="1"/>
    <col min="3" max="3" width="15.42578125" customWidth="1"/>
    <col min="4" max="255" width="11.42578125" customWidth="1"/>
    <col min="256" max="256" width="10.5703125" customWidth="1"/>
    <col min="257" max="257" width="10.28515625" customWidth="1"/>
    <col min="258" max="258" width="18.28515625" customWidth="1"/>
    <col min="259" max="259" width="22.140625" customWidth="1"/>
    <col min="260" max="512" width="11.42578125" hidden="1"/>
    <col min="513" max="513" width="15.28515625" customWidth="1"/>
    <col min="514" max="514" width="36.140625" customWidth="1"/>
    <col min="515" max="515" width="22.140625" customWidth="1"/>
    <col min="516" max="768" width="11.42578125" hidden="1"/>
    <col min="769" max="769" width="63.5703125" customWidth="1"/>
    <col min="770" max="770" width="36.140625" customWidth="1"/>
    <col min="771" max="771" width="22.140625" customWidth="1"/>
    <col min="772" max="1024" width="11.42578125" hidden="1"/>
    <col min="1025" max="1025" width="63.5703125" customWidth="1"/>
    <col min="1026" max="1026" width="36.140625" customWidth="1"/>
    <col min="1027" max="1027" width="22.140625" customWidth="1"/>
    <col min="1028" max="1280" width="11.42578125" hidden="1"/>
    <col min="1281" max="1281" width="63.5703125" customWidth="1"/>
    <col min="1282" max="1282" width="36.140625" customWidth="1"/>
    <col min="1283" max="1283" width="22.140625" customWidth="1"/>
    <col min="1284" max="1536" width="11.42578125" hidden="1"/>
    <col min="1537" max="1537" width="63.5703125" customWidth="1"/>
    <col min="1538" max="1538" width="36.140625" customWidth="1"/>
    <col min="1539" max="1539" width="22.140625" customWidth="1"/>
    <col min="1540" max="1792" width="11.42578125" hidden="1"/>
    <col min="1793" max="1793" width="63.5703125" customWidth="1"/>
    <col min="1794" max="1794" width="36.140625" customWidth="1"/>
    <col min="1795" max="1795" width="22.140625" customWidth="1"/>
    <col min="1796" max="2048" width="11.42578125" hidden="1"/>
    <col min="2049" max="2049" width="63.5703125" customWidth="1"/>
    <col min="2050" max="2050" width="36.140625" customWidth="1"/>
    <col min="2051" max="2051" width="22.140625" customWidth="1"/>
    <col min="2052" max="2304" width="11.42578125" hidden="1"/>
    <col min="2305" max="2305" width="63.5703125" customWidth="1"/>
    <col min="2306" max="2306" width="36.140625" customWidth="1"/>
    <col min="2307" max="2307" width="22.140625" customWidth="1"/>
    <col min="2308" max="2560" width="11.42578125" hidden="1"/>
    <col min="2561" max="2561" width="63.5703125" customWidth="1"/>
    <col min="2562" max="2562" width="36.140625" customWidth="1"/>
    <col min="2563" max="2563" width="22.140625" customWidth="1"/>
    <col min="2564" max="2816" width="11.42578125" hidden="1"/>
    <col min="2817" max="2817" width="63.5703125" customWidth="1"/>
    <col min="2818" max="2818" width="36.140625" customWidth="1"/>
    <col min="2819" max="2819" width="22.140625" customWidth="1"/>
    <col min="2820" max="3072" width="11.42578125" hidden="1"/>
    <col min="3073" max="3073" width="63.5703125" customWidth="1"/>
    <col min="3074" max="3074" width="36.140625" customWidth="1"/>
    <col min="3075" max="3075" width="22.140625" customWidth="1"/>
    <col min="3076" max="3328" width="11.42578125" hidden="1"/>
    <col min="3329" max="3329" width="63.5703125" customWidth="1"/>
    <col min="3330" max="3330" width="36.140625" customWidth="1"/>
    <col min="3331" max="3331" width="22.140625" customWidth="1"/>
    <col min="3332" max="3584" width="11.42578125" hidden="1"/>
    <col min="3585" max="3585" width="63.5703125" customWidth="1"/>
    <col min="3586" max="3586" width="36.140625" customWidth="1"/>
    <col min="3587" max="3587" width="22.140625" customWidth="1"/>
    <col min="3588" max="3840" width="11.42578125" hidden="1"/>
    <col min="3841" max="3841" width="63.5703125" customWidth="1"/>
    <col min="3842" max="3842" width="36.140625" customWidth="1"/>
    <col min="3843" max="3843" width="22.140625" customWidth="1"/>
    <col min="3844" max="4096" width="11.42578125" hidden="1"/>
    <col min="4097" max="4097" width="63.5703125" customWidth="1"/>
    <col min="4098" max="4098" width="36.140625" customWidth="1"/>
    <col min="4099" max="4099" width="22.140625" customWidth="1"/>
    <col min="4100" max="4352" width="11.42578125" hidden="1"/>
    <col min="4353" max="4353" width="63.5703125" customWidth="1"/>
    <col min="4354" max="4354" width="36.140625" customWidth="1"/>
    <col min="4355" max="4355" width="22.140625" customWidth="1"/>
    <col min="4356" max="4608" width="11.42578125" hidden="1"/>
    <col min="4609" max="4609" width="63.5703125" customWidth="1"/>
    <col min="4610" max="4610" width="36.140625" customWidth="1"/>
    <col min="4611" max="4611" width="22.140625" customWidth="1"/>
    <col min="4612" max="4864" width="11.42578125" hidden="1"/>
    <col min="4865" max="4865" width="63.5703125" customWidth="1"/>
    <col min="4866" max="4866" width="36.140625" customWidth="1"/>
    <col min="4867" max="4867" width="22.140625" customWidth="1"/>
    <col min="4868" max="5120" width="11.42578125" hidden="1"/>
    <col min="5121" max="5121" width="63.5703125" customWidth="1"/>
    <col min="5122" max="5122" width="36.140625" customWidth="1"/>
    <col min="5123" max="5123" width="22.140625" customWidth="1"/>
    <col min="5124" max="5376" width="11.42578125" hidden="1"/>
    <col min="5377" max="5377" width="63.5703125" customWidth="1"/>
    <col min="5378" max="5378" width="36.140625" customWidth="1"/>
    <col min="5379" max="5379" width="22.140625" customWidth="1"/>
    <col min="5380" max="5632" width="11.42578125" hidden="1"/>
    <col min="5633" max="5633" width="63.5703125" customWidth="1"/>
    <col min="5634" max="5634" width="36.140625" customWidth="1"/>
    <col min="5635" max="5635" width="22.140625" customWidth="1"/>
    <col min="5636" max="5888" width="11.42578125" hidden="1"/>
    <col min="5889" max="5889" width="63.5703125" customWidth="1"/>
    <col min="5890" max="5890" width="36.140625" customWidth="1"/>
    <col min="5891" max="5891" width="22.140625" customWidth="1"/>
    <col min="5892" max="6144" width="11.42578125" hidden="1"/>
    <col min="6145" max="6145" width="63.5703125" customWidth="1"/>
    <col min="6146" max="6146" width="36.140625" customWidth="1"/>
    <col min="6147" max="6147" width="22.140625" customWidth="1"/>
    <col min="6148" max="6400" width="11.42578125" hidden="1"/>
    <col min="6401" max="6401" width="63.5703125" customWidth="1"/>
    <col min="6402" max="6402" width="36.140625" customWidth="1"/>
    <col min="6403" max="6403" width="22.140625" customWidth="1"/>
    <col min="6404" max="6656" width="11.42578125" hidden="1"/>
    <col min="6657" max="6657" width="63.5703125" customWidth="1"/>
    <col min="6658" max="6658" width="36.140625" customWidth="1"/>
    <col min="6659" max="6659" width="22.140625" customWidth="1"/>
    <col min="6660" max="6912" width="11.42578125" hidden="1"/>
    <col min="6913" max="6913" width="63.5703125" customWidth="1"/>
    <col min="6914" max="6914" width="36.140625" customWidth="1"/>
    <col min="6915" max="6915" width="22.140625" customWidth="1"/>
    <col min="6916" max="7168" width="11.42578125" hidden="1"/>
    <col min="7169" max="7169" width="63.5703125" customWidth="1"/>
    <col min="7170" max="7170" width="36.140625" customWidth="1"/>
    <col min="7171" max="7171" width="22.140625" customWidth="1"/>
    <col min="7172" max="7424" width="11.42578125" hidden="1"/>
    <col min="7425" max="7425" width="63.5703125" customWidth="1"/>
    <col min="7426" max="7426" width="36.140625" customWidth="1"/>
    <col min="7427" max="7427" width="22.140625" customWidth="1"/>
    <col min="7428" max="7680" width="11.42578125" hidden="1"/>
    <col min="7681" max="7681" width="63.5703125" customWidth="1"/>
    <col min="7682" max="7682" width="36.140625" customWidth="1"/>
    <col min="7683" max="7683" width="22.140625" customWidth="1"/>
    <col min="7684" max="7936" width="11.42578125" hidden="1"/>
    <col min="7937" max="7937" width="63.5703125" customWidth="1"/>
    <col min="7938" max="7938" width="36.140625" customWidth="1"/>
    <col min="7939" max="7939" width="22.140625" customWidth="1"/>
    <col min="7940" max="8192" width="11.42578125" hidden="1"/>
    <col min="8193" max="8193" width="63.5703125" customWidth="1"/>
    <col min="8194" max="8194" width="36.140625" customWidth="1"/>
    <col min="8195" max="8195" width="22.140625" customWidth="1"/>
    <col min="8196" max="8448" width="11.42578125" hidden="1"/>
    <col min="8449" max="8449" width="63.5703125" customWidth="1"/>
    <col min="8450" max="8450" width="36.140625" customWidth="1"/>
    <col min="8451" max="8451" width="22.140625" customWidth="1"/>
    <col min="8452" max="8704" width="11.42578125" hidden="1"/>
    <col min="8705" max="8705" width="63.5703125" customWidth="1"/>
    <col min="8706" max="8706" width="36.140625" customWidth="1"/>
    <col min="8707" max="8707" width="22.140625" customWidth="1"/>
    <col min="8708" max="8960" width="11.42578125" hidden="1"/>
    <col min="8961" max="8961" width="63.5703125" customWidth="1"/>
    <col min="8962" max="8962" width="36.140625" customWidth="1"/>
    <col min="8963" max="8963" width="22.140625" customWidth="1"/>
    <col min="8964" max="9216" width="11.42578125" hidden="1"/>
    <col min="9217" max="9217" width="63.5703125" customWidth="1"/>
    <col min="9218" max="9218" width="36.140625" customWidth="1"/>
    <col min="9219" max="9219" width="22.140625" customWidth="1"/>
    <col min="9220" max="9472" width="11.42578125" hidden="1"/>
    <col min="9473" max="9473" width="63.5703125" customWidth="1"/>
    <col min="9474" max="9474" width="36.140625" customWidth="1"/>
    <col min="9475" max="9475" width="22.140625" customWidth="1"/>
    <col min="9476" max="9728" width="11.42578125" hidden="1"/>
    <col min="9729" max="9729" width="63.5703125" customWidth="1"/>
    <col min="9730" max="9730" width="36.140625" customWidth="1"/>
    <col min="9731" max="9731" width="22.140625" customWidth="1"/>
    <col min="9732" max="9984" width="11.42578125" hidden="1"/>
    <col min="9985" max="9985" width="63.5703125" customWidth="1"/>
    <col min="9986" max="9986" width="36.140625" customWidth="1"/>
    <col min="9987" max="9987" width="22.140625" customWidth="1"/>
    <col min="9988" max="10240" width="11.42578125" hidden="1"/>
    <col min="10241" max="10241" width="63.5703125" customWidth="1"/>
    <col min="10242" max="10242" width="36.140625" customWidth="1"/>
    <col min="10243" max="10243" width="22.140625" customWidth="1"/>
    <col min="10244" max="10496" width="11.42578125" hidden="1"/>
    <col min="10497" max="10497" width="63.5703125" customWidth="1"/>
    <col min="10498" max="10498" width="36.140625" customWidth="1"/>
    <col min="10499" max="10499" width="22.140625" customWidth="1"/>
    <col min="10500" max="10752" width="11.42578125" hidden="1"/>
    <col min="10753" max="10753" width="63.5703125" customWidth="1"/>
    <col min="10754" max="10754" width="36.140625" customWidth="1"/>
    <col min="10755" max="10755" width="22.140625" customWidth="1"/>
    <col min="10756" max="11008" width="11.42578125" hidden="1"/>
    <col min="11009" max="11009" width="63.5703125" customWidth="1"/>
    <col min="11010" max="11010" width="36.140625" customWidth="1"/>
    <col min="11011" max="11011" width="22.140625" customWidth="1"/>
    <col min="11012" max="11264" width="11.42578125" hidden="1"/>
    <col min="11265" max="11265" width="63.5703125" customWidth="1"/>
    <col min="11266" max="11266" width="36.140625" customWidth="1"/>
    <col min="11267" max="11267" width="22.140625" customWidth="1"/>
    <col min="11268" max="11520" width="11.42578125" hidden="1"/>
    <col min="11521" max="11521" width="63.5703125" customWidth="1"/>
    <col min="11522" max="11522" width="36.140625" customWidth="1"/>
    <col min="11523" max="11523" width="22.140625" customWidth="1"/>
    <col min="11524" max="11776" width="11.42578125" hidden="1"/>
    <col min="11777" max="11777" width="63.5703125" customWidth="1"/>
    <col min="11778" max="11778" width="36.140625" customWidth="1"/>
    <col min="11779" max="11779" width="22.140625" customWidth="1"/>
    <col min="11780" max="12032" width="11.42578125" hidden="1"/>
    <col min="12033" max="12033" width="63.5703125" customWidth="1"/>
    <col min="12034" max="12034" width="36.140625" customWidth="1"/>
    <col min="12035" max="12035" width="22.140625" customWidth="1"/>
    <col min="12036" max="12288" width="11.42578125" hidden="1"/>
    <col min="12289" max="12289" width="63.5703125" customWidth="1"/>
    <col min="12290" max="12290" width="36.140625" customWidth="1"/>
    <col min="12291" max="12291" width="22.140625" customWidth="1"/>
    <col min="12292" max="12544" width="11.42578125" hidden="1"/>
    <col min="12545" max="12545" width="63.5703125" customWidth="1"/>
    <col min="12546" max="12546" width="36.140625" customWidth="1"/>
    <col min="12547" max="12547" width="22.140625" customWidth="1"/>
    <col min="12548" max="12800" width="11.42578125" hidden="1"/>
    <col min="12801" max="12801" width="63.5703125" customWidth="1"/>
    <col min="12802" max="12802" width="36.140625" customWidth="1"/>
    <col min="12803" max="12803" width="22.140625" customWidth="1"/>
    <col min="12804" max="13056" width="11.42578125" hidden="1"/>
    <col min="13057" max="13057" width="63.5703125" customWidth="1"/>
    <col min="13058" max="13058" width="36.140625" customWidth="1"/>
    <col min="13059" max="13059" width="22.140625" customWidth="1"/>
    <col min="13060" max="13312" width="11.42578125" hidden="1"/>
    <col min="13313" max="13313" width="63.5703125" customWidth="1"/>
    <col min="13314" max="13314" width="36.140625" customWidth="1"/>
    <col min="13315" max="13315" width="22.140625" customWidth="1"/>
    <col min="13316" max="13568" width="11.42578125" hidden="1"/>
    <col min="13569" max="13569" width="63.5703125" customWidth="1"/>
    <col min="13570" max="13570" width="36.140625" customWidth="1"/>
    <col min="13571" max="13571" width="22.140625" customWidth="1"/>
    <col min="13572" max="13824" width="11.42578125" hidden="1"/>
    <col min="13825" max="13825" width="63.5703125" customWidth="1"/>
    <col min="13826" max="13826" width="36.140625" customWidth="1"/>
    <col min="13827" max="13827" width="22.140625" customWidth="1"/>
    <col min="13828" max="14080" width="11.42578125" hidden="1"/>
    <col min="14081" max="14081" width="63.5703125" customWidth="1"/>
    <col min="14082" max="14082" width="36.140625" customWidth="1"/>
    <col min="14083" max="14083" width="22.140625" customWidth="1"/>
    <col min="14084" max="14336" width="11.42578125" hidden="1"/>
    <col min="14337" max="14337" width="63.5703125" customWidth="1"/>
    <col min="14338" max="14338" width="36.140625" customWidth="1"/>
    <col min="14339" max="14339" width="22.140625" customWidth="1"/>
    <col min="14340" max="14592" width="11.42578125" hidden="1"/>
    <col min="14593" max="14593" width="63.5703125" customWidth="1"/>
    <col min="14594" max="14594" width="36.140625" customWidth="1"/>
    <col min="14595" max="14595" width="22.140625" customWidth="1"/>
    <col min="14596" max="14848" width="11.42578125" hidden="1"/>
    <col min="14849" max="14849" width="63.5703125" customWidth="1"/>
    <col min="14850" max="14850" width="36.140625" customWidth="1"/>
    <col min="14851" max="14851" width="22.140625" customWidth="1"/>
    <col min="14852" max="15104" width="11.42578125" hidden="1"/>
    <col min="15105" max="15105" width="63.5703125" customWidth="1"/>
    <col min="15106" max="15106" width="36.140625" customWidth="1"/>
    <col min="15107" max="15107" width="22.140625" customWidth="1"/>
    <col min="15108" max="15360" width="11.42578125" hidden="1"/>
    <col min="15361" max="15361" width="63.5703125" customWidth="1"/>
    <col min="15362" max="15362" width="36.140625" customWidth="1"/>
    <col min="15363" max="15363" width="22.140625" customWidth="1"/>
    <col min="15364" max="15616" width="11.42578125" hidden="1"/>
    <col min="15617" max="15617" width="63.5703125" customWidth="1"/>
    <col min="15618" max="15618" width="36.140625" customWidth="1"/>
    <col min="15619" max="15619" width="22.140625" customWidth="1"/>
    <col min="15620" max="15872" width="11.42578125" hidden="1"/>
    <col min="15873" max="15873" width="63.5703125" customWidth="1"/>
    <col min="15874" max="15874" width="36.140625" customWidth="1"/>
    <col min="15875" max="15875" width="22.140625" customWidth="1"/>
    <col min="15876" max="16128" width="11.42578125" hidden="1"/>
    <col min="16129" max="16129" width="63.5703125" customWidth="1"/>
    <col min="16130" max="16130" width="36.140625" customWidth="1"/>
    <col min="16131" max="16131" width="22.140625" customWidth="1"/>
    <col min="16132" max="16384" width="11.42578125" hidden="1"/>
  </cols>
  <sheetData>
    <row r="1" spans="1:258" ht="28.5" customHeight="1" x14ac:dyDescent="0.25">
      <c r="A1" s="605" t="s">
        <v>603</v>
      </c>
      <c r="B1" s="606"/>
      <c r="C1" s="606"/>
    </row>
    <row r="2" spans="1:258" ht="15.75" x14ac:dyDescent="0.25">
      <c r="A2" s="613" t="s">
        <v>413</v>
      </c>
      <c r="B2" s="614"/>
      <c r="C2" s="614"/>
    </row>
    <row r="3" spans="1:258" ht="15.75" x14ac:dyDescent="0.25">
      <c r="A3" s="613" t="s">
        <v>1909</v>
      </c>
      <c r="B3" s="615"/>
      <c r="C3" s="615"/>
    </row>
    <row r="4" spans="1:258" ht="18" customHeight="1" x14ac:dyDescent="0.25">
      <c r="A4" s="577" t="s">
        <v>386</v>
      </c>
      <c r="B4" s="611"/>
      <c r="C4" s="611"/>
    </row>
    <row r="5" spans="1:258" ht="20.25" customHeight="1" thickBot="1" x14ac:dyDescent="0.3">
      <c r="A5" s="112" t="s">
        <v>606</v>
      </c>
      <c r="B5" s="113"/>
      <c r="C5" s="113"/>
    </row>
    <row r="6" spans="1:258" ht="15" customHeight="1" x14ac:dyDescent="0.25">
      <c r="A6" s="575" t="s">
        <v>607</v>
      </c>
      <c r="B6" s="617" t="s">
        <v>608</v>
      </c>
      <c r="C6" s="619" t="s">
        <v>617</v>
      </c>
    </row>
    <row r="7" spans="1:258" ht="15.75" thickBot="1" x14ac:dyDescent="0.3">
      <c r="A7" s="616"/>
      <c r="B7" s="618"/>
      <c r="C7" s="620"/>
    </row>
    <row r="8" spans="1:258" s="476" customFormat="1" ht="15.75" thickBot="1" x14ac:dyDescent="0.3">
      <c r="A8" s="97" t="s">
        <v>403</v>
      </c>
      <c r="B8" s="503" t="s">
        <v>1650</v>
      </c>
      <c r="C8" s="152">
        <v>7</v>
      </c>
      <c r="D8"/>
      <c r="E8"/>
      <c r="F8"/>
      <c r="G8"/>
      <c r="IX8"/>
    </row>
    <row r="9" spans="1:258" ht="15.75" thickBot="1" x14ac:dyDescent="0.3">
      <c r="A9" s="612" t="s">
        <v>390</v>
      </c>
      <c r="B9" s="44" t="s">
        <v>549</v>
      </c>
      <c r="C9" s="139">
        <v>1461</v>
      </c>
    </row>
    <row r="10" spans="1:258" ht="15.75" thickBot="1" x14ac:dyDescent="0.3">
      <c r="A10" s="612"/>
      <c r="B10" s="45" t="s">
        <v>550</v>
      </c>
      <c r="C10" s="140">
        <v>35</v>
      </c>
    </row>
    <row r="11" spans="1:258" ht="15.75" thickBot="1" x14ac:dyDescent="0.3">
      <c r="A11" s="612"/>
      <c r="B11" s="45" t="s">
        <v>551</v>
      </c>
      <c r="C11" s="140">
        <v>119</v>
      </c>
    </row>
    <row r="12" spans="1:258" ht="15.75" thickBot="1" x14ac:dyDescent="0.3">
      <c r="A12" s="612"/>
      <c r="B12" s="46" t="s">
        <v>552</v>
      </c>
      <c r="C12" s="141">
        <v>3496</v>
      </c>
    </row>
    <row r="13" spans="1:258" ht="15.75" thickBot="1" x14ac:dyDescent="0.3">
      <c r="A13" s="612" t="s">
        <v>391</v>
      </c>
      <c r="B13" s="44" t="s">
        <v>553</v>
      </c>
      <c r="C13" s="139">
        <v>1218</v>
      </c>
    </row>
    <row r="14" spans="1:258" ht="15.75" thickBot="1" x14ac:dyDescent="0.3">
      <c r="A14" s="612"/>
      <c r="B14" s="45" t="s">
        <v>554</v>
      </c>
      <c r="C14" s="140">
        <v>3854</v>
      </c>
    </row>
    <row r="15" spans="1:258" ht="15.75" thickBot="1" x14ac:dyDescent="0.3">
      <c r="A15" s="612"/>
      <c r="B15" s="45" t="s">
        <v>555</v>
      </c>
      <c r="C15" s="140">
        <v>3313</v>
      </c>
    </row>
    <row r="16" spans="1:258" ht="15.75" thickBot="1" x14ac:dyDescent="0.3">
      <c r="A16" s="612"/>
      <c r="B16" s="46" t="s">
        <v>556</v>
      </c>
      <c r="C16" s="141">
        <v>4074</v>
      </c>
    </row>
    <row r="17" spans="1:258" ht="15.75" thickBot="1" x14ac:dyDescent="0.3">
      <c r="A17" s="612" t="s">
        <v>392</v>
      </c>
      <c r="B17" s="44" t="s">
        <v>557</v>
      </c>
      <c r="C17" s="139">
        <v>597</v>
      </c>
    </row>
    <row r="18" spans="1:258" ht="15.75" thickBot="1" x14ac:dyDescent="0.3">
      <c r="A18" s="612"/>
      <c r="B18" s="45" t="s">
        <v>558</v>
      </c>
      <c r="C18" s="140">
        <v>333</v>
      </c>
    </row>
    <row r="19" spans="1:258" ht="15.75" thickBot="1" x14ac:dyDescent="0.3">
      <c r="A19" s="612"/>
      <c r="B19" s="45" t="s">
        <v>559</v>
      </c>
      <c r="C19" s="140">
        <v>1659</v>
      </c>
    </row>
    <row r="20" spans="1:258" ht="15.75" thickBot="1" x14ac:dyDescent="0.3">
      <c r="A20" s="612"/>
      <c r="B20" s="46" t="s">
        <v>560</v>
      </c>
      <c r="C20" s="141">
        <v>57</v>
      </c>
    </row>
    <row r="21" spans="1:258" ht="15.75" thickBot="1" x14ac:dyDescent="0.3">
      <c r="A21" s="570" t="s">
        <v>393</v>
      </c>
      <c r="B21" s="45" t="s">
        <v>1356</v>
      </c>
      <c r="C21" s="140">
        <v>552</v>
      </c>
    </row>
    <row r="22" spans="1:258" s="476" customFormat="1" ht="15.75" thickBot="1" x14ac:dyDescent="0.3">
      <c r="A22" s="570"/>
      <c r="B22" s="45" t="s">
        <v>561</v>
      </c>
      <c r="C22" s="140">
        <v>1957</v>
      </c>
      <c r="D22"/>
      <c r="E22"/>
      <c r="F22"/>
      <c r="G22"/>
      <c r="IW22"/>
      <c r="IX22"/>
    </row>
    <row r="23" spans="1:258" s="476" customFormat="1" ht="15.75" thickBot="1" x14ac:dyDescent="0.3">
      <c r="A23" s="570"/>
      <c r="B23" s="504" t="s">
        <v>1357</v>
      </c>
      <c r="C23" s="140">
        <v>2</v>
      </c>
      <c r="D23"/>
      <c r="E23"/>
      <c r="F23"/>
      <c r="G23"/>
      <c r="IW23"/>
      <c r="IX23"/>
    </row>
    <row r="24" spans="1:258" ht="15.75" thickBot="1" x14ac:dyDescent="0.3">
      <c r="A24" s="612"/>
      <c r="B24" s="504" t="s">
        <v>1651</v>
      </c>
      <c r="C24" s="140">
        <v>1526</v>
      </c>
    </row>
    <row r="25" spans="1:258" ht="15.75" thickBot="1" x14ac:dyDescent="0.3">
      <c r="A25" s="612"/>
      <c r="B25" s="504" t="s">
        <v>1652</v>
      </c>
      <c r="C25" s="140">
        <v>1989</v>
      </c>
      <c r="IW25" s="476"/>
    </row>
    <row r="26" spans="1:258" ht="15.75" thickBot="1" x14ac:dyDescent="0.3">
      <c r="A26" s="612"/>
      <c r="B26" s="505" t="s">
        <v>564</v>
      </c>
      <c r="C26" s="141">
        <v>1569</v>
      </c>
    </row>
    <row r="27" spans="1:258" ht="15.75" thickBot="1" x14ac:dyDescent="0.3">
      <c r="A27" s="142" t="s">
        <v>394</v>
      </c>
      <c r="B27" s="505" t="s">
        <v>565</v>
      </c>
      <c r="C27" s="143">
        <v>2309</v>
      </c>
    </row>
    <row r="28" spans="1:258" ht="15.75" thickBot="1" x14ac:dyDescent="0.3">
      <c r="A28" s="63" t="s">
        <v>395</v>
      </c>
      <c r="B28" s="506" t="s">
        <v>566</v>
      </c>
      <c r="C28" s="143">
        <v>33</v>
      </c>
    </row>
    <row r="29" spans="1:258" ht="15.75" thickBot="1" x14ac:dyDescent="0.3">
      <c r="A29" s="612" t="s">
        <v>396</v>
      </c>
      <c r="B29" s="507" t="s">
        <v>567</v>
      </c>
      <c r="C29" s="144">
        <v>1312</v>
      </c>
    </row>
    <row r="30" spans="1:258" ht="15.75" thickBot="1" x14ac:dyDescent="0.3">
      <c r="A30" s="612"/>
      <c r="B30" s="504" t="s">
        <v>568</v>
      </c>
      <c r="C30" s="145">
        <v>11928</v>
      </c>
    </row>
    <row r="31" spans="1:258" ht="15.75" thickBot="1" x14ac:dyDescent="0.3">
      <c r="A31" s="612"/>
      <c r="B31" s="504" t="s">
        <v>1358</v>
      </c>
      <c r="C31" s="145">
        <v>3758</v>
      </c>
    </row>
    <row r="32" spans="1:258" ht="15.75" thickBot="1" x14ac:dyDescent="0.3">
      <c r="A32" s="612"/>
      <c r="B32" s="504" t="s">
        <v>569</v>
      </c>
      <c r="C32" s="145">
        <v>662</v>
      </c>
    </row>
    <row r="33" spans="1:513" ht="15.75" thickBot="1" x14ac:dyDescent="0.3">
      <c r="A33" s="612"/>
      <c r="B33" s="505" t="s">
        <v>1653</v>
      </c>
      <c r="C33" s="146">
        <v>3999</v>
      </c>
      <c r="IW33" s="476"/>
    </row>
    <row r="34" spans="1:513" ht="15.75" thickBot="1" x14ac:dyDescent="0.3">
      <c r="A34" s="612" t="s">
        <v>397</v>
      </c>
      <c r="B34" s="508" t="s">
        <v>1654</v>
      </c>
      <c r="C34" s="144">
        <v>775</v>
      </c>
    </row>
    <row r="35" spans="1:513" ht="15.75" thickBot="1" x14ac:dyDescent="0.3">
      <c r="A35" s="612"/>
      <c r="B35" s="504" t="s">
        <v>1655</v>
      </c>
      <c r="C35" s="145">
        <v>364</v>
      </c>
      <c r="IW35" s="476"/>
    </row>
    <row r="36" spans="1:513" ht="15.75" thickBot="1" x14ac:dyDescent="0.3">
      <c r="A36" s="612"/>
      <c r="B36" s="504" t="s">
        <v>1656</v>
      </c>
      <c r="C36" s="145">
        <v>2833</v>
      </c>
      <c r="IW36" s="476"/>
    </row>
    <row r="37" spans="1:513" ht="15.75" thickBot="1" x14ac:dyDescent="0.3">
      <c r="A37" s="612"/>
      <c r="B37" s="46" t="s">
        <v>573</v>
      </c>
      <c r="C37" s="146">
        <v>1061</v>
      </c>
    </row>
    <row r="38" spans="1:513" ht="15.75" thickBot="1" x14ac:dyDescent="0.3">
      <c r="A38" s="621" t="s">
        <v>398</v>
      </c>
      <c r="B38" s="622"/>
      <c r="C38" s="114">
        <f>SUM(C8:IV37)</f>
        <v>56852</v>
      </c>
    </row>
    <row r="39" spans="1:513" ht="5.25" customHeight="1" x14ac:dyDescent="0.25">
      <c r="A39" s="115"/>
      <c r="B39" s="115"/>
      <c r="C39" s="116"/>
    </row>
    <row r="40" spans="1:513" ht="15.75" thickBot="1" x14ac:dyDescent="0.3">
      <c r="A40" s="117" t="s">
        <v>618</v>
      </c>
      <c r="B40" s="117"/>
      <c r="C40" s="118"/>
    </row>
    <row r="41" spans="1:513" x14ac:dyDescent="0.25">
      <c r="A41" s="623" t="s">
        <v>390</v>
      </c>
      <c r="B41" s="49" t="s">
        <v>574</v>
      </c>
      <c r="C41" s="144">
        <v>1775</v>
      </c>
    </row>
    <row r="42" spans="1:513" ht="15.75" thickBot="1" x14ac:dyDescent="0.3">
      <c r="A42" s="624"/>
      <c r="B42" s="50" t="s">
        <v>575</v>
      </c>
      <c r="C42" s="146">
        <v>1609</v>
      </c>
    </row>
    <row r="43" spans="1:513" x14ac:dyDescent="0.25">
      <c r="A43" s="623" t="s">
        <v>391</v>
      </c>
      <c r="B43" s="49" t="s">
        <v>576</v>
      </c>
      <c r="C43" s="144">
        <v>3742</v>
      </c>
    </row>
    <row r="44" spans="1:513" ht="15.75" thickBot="1" x14ac:dyDescent="0.3">
      <c r="A44" s="624"/>
      <c r="B44" s="50" t="s">
        <v>577</v>
      </c>
      <c r="C44" s="146">
        <v>10789</v>
      </c>
    </row>
    <row r="45" spans="1:513" x14ac:dyDescent="0.25">
      <c r="A45" s="623" t="s">
        <v>392</v>
      </c>
      <c r="B45" s="52" t="s">
        <v>1657</v>
      </c>
      <c r="C45" s="144">
        <v>2500</v>
      </c>
    </row>
    <row r="46" spans="1:513" x14ac:dyDescent="0.25">
      <c r="A46" s="625"/>
      <c r="B46" s="53" t="s">
        <v>1658</v>
      </c>
      <c r="C46" s="145">
        <v>895</v>
      </c>
      <c r="IW46" s="176"/>
    </row>
    <row r="47" spans="1:513" ht="15.75" thickBot="1" x14ac:dyDescent="0.3">
      <c r="A47" s="624"/>
      <c r="B47" s="54" t="s">
        <v>580</v>
      </c>
      <c r="C47" s="145">
        <v>2856</v>
      </c>
    </row>
    <row r="48" spans="1:513" x14ac:dyDescent="0.25">
      <c r="A48" s="623" t="s">
        <v>393</v>
      </c>
      <c r="B48" s="509" t="s">
        <v>1659</v>
      </c>
      <c r="C48" s="144">
        <v>1605</v>
      </c>
      <c r="IW48" s="476"/>
      <c r="SS48" s="476"/>
    </row>
    <row r="49" spans="1:513" x14ac:dyDescent="0.25">
      <c r="A49" s="625"/>
      <c r="B49" s="510" t="s">
        <v>1660</v>
      </c>
      <c r="C49" s="145">
        <v>166</v>
      </c>
      <c r="IW49" s="476"/>
    </row>
    <row r="50" spans="1:513" x14ac:dyDescent="0.25">
      <c r="A50" s="625"/>
      <c r="B50" s="510" t="s">
        <v>1661</v>
      </c>
      <c r="C50" s="145">
        <v>943</v>
      </c>
      <c r="IW50" s="476"/>
      <c r="IX50" s="476"/>
      <c r="SS50" s="476"/>
    </row>
    <row r="51" spans="1:513" x14ac:dyDescent="0.25">
      <c r="A51" s="625"/>
      <c r="B51" s="454" t="s">
        <v>583</v>
      </c>
      <c r="C51" s="145">
        <v>2354</v>
      </c>
    </row>
    <row r="52" spans="1:513" ht="15.75" thickBot="1" x14ac:dyDescent="0.3">
      <c r="A52" s="624"/>
      <c r="B52" s="453" t="s">
        <v>584</v>
      </c>
      <c r="C52" s="146">
        <v>1509</v>
      </c>
    </row>
    <row r="53" spans="1:513" ht="15.75" thickBot="1" x14ac:dyDescent="0.3">
      <c r="A53" s="97" t="s">
        <v>394</v>
      </c>
      <c r="B53" s="47" t="s">
        <v>586</v>
      </c>
      <c r="C53" s="146">
        <v>353</v>
      </c>
    </row>
    <row r="54" spans="1:513" ht="15.75" thickBot="1" x14ac:dyDescent="0.3">
      <c r="A54" s="96" t="s">
        <v>395</v>
      </c>
      <c r="B54" s="50" t="s">
        <v>587</v>
      </c>
      <c r="C54" s="143">
        <v>4</v>
      </c>
    </row>
    <row r="55" spans="1:513" x14ac:dyDescent="0.25">
      <c r="A55" s="623" t="s">
        <v>396</v>
      </c>
      <c r="B55" s="49" t="s">
        <v>1662</v>
      </c>
      <c r="C55" s="144">
        <v>4604</v>
      </c>
      <c r="IW55" s="476"/>
    </row>
    <row r="56" spans="1:513" x14ac:dyDescent="0.25">
      <c r="A56" s="625"/>
      <c r="B56" s="51" t="s">
        <v>589</v>
      </c>
      <c r="C56" s="145">
        <v>175</v>
      </c>
    </row>
    <row r="57" spans="1:513" x14ac:dyDescent="0.25">
      <c r="A57" s="625"/>
      <c r="B57" s="51" t="s">
        <v>590</v>
      </c>
      <c r="C57" s="145">
        <v>2910</v>
      </c>
    </row>
    <row r="58" spans="1:513" ht="15.75" thickBot="1" x14ac:dyDescent="0.3">
      <c r="A58" s="624"/>
      <c r="B58" s="50" t="s">
        <v>399</v>
      </c>
      <c r="C58" s="146">
        <v>9668</v>
      </c>
    </row>
    <row r="59" spans="1:513" x14ac:dyDescent="0.25">
      <c r="A59" s="623" t="s">
        <v>397</v>
      </c>
      <c r="B59" s="49" t="s">
        <v>1663</v>
      </c>
      <c r="C59" s="144">
        <v>1824</v>
      </c>
      <c r="IW59" s="476"/>
    </row>
    <row r="60" spans="1:513" ht="15.75" thickBot="1" x14ac:dyDescent="0.3">
      <c r="A60" s="625"/>
      <c r="B60" s="53" t="s">
        <v>1649</v>
      </c>
      <c r="C60" s="145">
        <v>514</v>
      </c>
    </row>
    <row r="61" spans="1:513" ht="15.75" thickBot="1" x14ac:dyDescent="0.3">
      <c r="A61" s="119" t="s">
        <v>619</v>
      </c>
      <c r="B61" s="120"/>
      <c r="C61" s="114">
        <f>SUM(C41:C60)</f>
        <v>50795</v>
      </c>
    </row>
    <row r="62" spans="1:513" ht="5.25" customHeight="1" x14ac:dyDescent="0.25">
      <c r="A62" s="147"/>
      <c r="B62" s="115"/>
      <c r="C62" s="116"/>
    </row>
    <row r="63" spans="1:513" ht="15.75" thickBot="1" x14ac:dyDescent="0.3">
      <c r="A63" s="633" t="s">
        <v>613</v>
      </c>
      <c r="B63" s="634"/>
      <c r="C63" s="634"/>
    </row>
    <row r="64" spans="1:513" ht="15.75" thickBot="1" x14ac:dyDescent="0.3">
      <c r="A64" s="97" t="s">
        <v>393</v>
      </c>
      <c r="B64" s="121" t="s">
        <v>1664</v>
      </c>
      <c r="C64" s="471">
        <v>8489</v>
      </c>
    </row>
    <row r="65" spans="1:3" x14ac:dyDescent="0.25">
      <c r="A65" s="626" t="s">
        <v>400</v>
      </c>
      <c r="B65" s="627"/>
      <c r="C65" s="122">
        <f>+C64</f>
        <v>8489</v>
      </c>
    </row>
    <row r="66" spans="1:3" ht="15.75" thickBot="1" x14ac:dyDescent="0.3">
      <c r="A66" s="123" t="s">
        <v>414</v>
      </c>
      <c r="B66" s="124"/>
      <c r="C66" s="125">
        <f>+C65+C61+C38</f>
        <v>116136</v>
      </c>
    </row>
    <row r="67" spans="1:3" ht="15.75" thickBot="1" x14ac:dyDescent="0.3">
      <c r="A67" s="97"/>
      <c r="B67" s="148"/>
      <c r="C67" s="149"/>
    </row>
    <row r="68" spans="1:3" ht="18.75" x14ac:dyDescent="0.3">
      <c r="A68" s="628" t="s">
        <v>402</v>
      </c>
      <c r="B68" s="629"/>
      <c r="C68" s="630"/>
    </row>
    <row r="69" spans="1:3" ht="15.75" thickBot="1" x14ac:dyDescent="0.3">
      <c r="A69" s="112" t="s">
        <v>615</v>
      </c>
      <c r="B69" s="126"/>
      <c r="C69" s="150"/>
    </row>
    <row r="70" spans="1:3" x14ac:dyDescent="0.25">
      <c r="A70" s="575" t="s">
        <v>607</v>
      </c>
      <c r="B70" s="617" t="s">
        <v>608</v>
      </c>
      <c r="C70" s="631" t="s">
        <v>617</v>
      </c>
    </row>
    <row r="71" spans="1:3" ht="15.75" thickBot="1" x14ac:dyDescent="0.3">
      <c r="A71" s="616"/>
      <c r="B71" s="618"/>
      <c r="C71" s="632"/>
    </row>
    <row r="72" spans="1:3" ht="15.75" thickBot="1" x14ac:dyDescent="0.3">
      <c r="A72" s="97" t="s">
        <v>403</v>
      </c>
      <c r="B72" s="100" t="s">
        <v>160</v>
      </c>
      <c r="C72" s="152">
        <v>4</v>
      </c>
    </row>
    <row r="73" spans="1:3" ht="15.75" thickBot="1" x14ac:dyDescent="0.3">
      <c r="A73" s="97" t="s">
        <v>390</v>
      </c>
      <c r="B73" s="100" t="s">
        <v>594</v>
      </c>
      <c r="C73" s="153">
        <v>2</v>
      </c>
    </row>
    <row r="74" spans="1:3" x14ac:dyDescent="0.25">
      <c r="A74" s="623" t="s">
        <v>404</v>
      </c>
      <c r="B74" s="102" t="s">
        <v>353</v>
      </c>
      <c r="C74" s="154">
        <v>2</v>
      </c>
    </row>
    <row r="75" spans="1:3" x14ac:dyDescent="0.25">
      <c r="A75" s="625"/>
      <c r="B75" s="103" t="s">
        <v>351</v>
      </c>
      <c r="C75" s="155">
        <v>2</v>
      </c>
    </row>
    <row r="76" spans="1:3" x14ac:dyDescent="0.25">
      <c r="A76" s="625"/>
      <c r="B76" s="103" t="s">
        <v>354</v>
      </c>
      <c r="C76" s="155">
        <v>2</v>
      </c>
    </row>
    <row r="77" spans="1:3" ht="15.75" thickBot="1" x14ac:dyDescent="0.3">
      <c r="A77" s="624"/>
      <c r="B77" s="104" t="s">
        <v>352</v>
      </c>
      <c r="C77" s="156">
        <v>4</v>
      </c>
    </row>
    <row r="78" spans="1:3" x14ac:dyDescent="0.25">
      <c r="A78" s="623" t="s">
        <v>405</v>
      </c>
      <c r="B78" s="102" t="s">
        <v>595</v>
      </c>
      <c r="C78" s="154">
        <v>3</v>
      </c>
    </row>
    <row r="79" spans="1:3" ht="15.75" thickBot="1" x14ac:dyDescent="0.3">
      <c r="A79" s="624"/>
      <c r="B79" s="104" t="s">
        <v>596</v>
      </c>
      <c r="C79" s="156">
        <v>3</v>
      </c>
    </row>
    <row r="80" spans="1:3" x14ac:dyDescent="0.25">
      <c r="A80" s="623" t="s">
        <v>392</v>
      </c>
      <c r="B80" s="102" t="s">
        <v>597</v>
      </c>
      <c r="C80" s="154">
        <v>5</v>
      </c>
    </row>
    <row r="81" spans="1:3" x14ac:dyDescent="0.25">
      <c r="A81" s="625"/>
      <c r="B81" s="103" t="s">
        <v>598</v>
      </c>
      <c r="C81" s="155">
        <v>2</v>
      </c>
    </row>
    <row r="82" spans="1:3" ht="15.75" thickBot="1" x14ac:dyDescent="0.3">
      <c r="A82" s="624"/>
      <c r="B82" s="104" t="s">
        <v>162</v>
      </c>
      <c r="C82" s="156">
        <v>4</v>
      </c>
    </row>
    <row r="83" spans="1:3" x14ac:dyDescent="0.25">
      <c r="A83" s="569" t="s">
        <v>406</v>
      </c>
      <c r="B83" s="102" t="s">
        <v>1313</v>
      </c>
      <c r="C83" s="395">
        <v>3</v>
      </c>
    </row>
    <row r="84" spans="1:3" ht="15.75" thickBot="1" x14ac:dyDescent="0.3">
      <c r="A84" s="570"/>
      <c r="B84" s="104" t="s">
        <v>283</v>
      </c>
      <c r="C84" s="474">
        <v>2</v>
      </c>
    </row>
    <row r="85" spans="1:3" x14ac:dyDescent="0.25">
      <c r="A85" s="623" t="s">
        <v>393</v>
      </c>
      <c r="B85" s="102" t="s">
        <v>28</v>
      </c>
      <c r="C85" s="154">
        <v>2</v>
      </c>
    </row>
    <row r="86" spans="1:3" x14ac:dyDescent="0.25">
      <c r="A86" s="625"/>
      <c r="B86" s="103" t="s">
        <v>284</v>
      </c>
      <c r="C86" s="155">
        <v>2</v>
      </c>
    </row>
    <row r="87" spans="1:3" x14ac:dyDescent="0.25">
      <c r="A87" s="625"/>
      <c r="B87" s="103" t="s">
        <v>290</v>
      </c>
      <c r="C87" s="155">
        <v>2</v>
      </c>
    </row>
    <row r="88" spans="1:3" ht="15.75" thickBot="1" x14ac:dyDescent="0.3">
      <c r="A88" s="624"/>
      <c r="B88" s="101" t="s">
        <v>599</v>
      </c>
      <c r="C88" s="155">
        <v>3</v>
      </c>
    </row>
    <row r="89" spans="1:3" x14ac:dyDescent="0.25">
      <c r="A89" s="569" t="s">
        <v>394</v>
      </c>
      <c r="B89" s="291" t="s">
        <v>930</v>
      </c>
      <c r="C89" s="154">
        <v>3</v>
      </c>
    </row>
    <row r="90" spans="1:3" x14ac:dyDescent="0.25">
      <c r="A90" s="571"/>
      <c r="B90" s="291" t="s">
        <v>931</v>
      </c>
      <c r="C90" s="155">
        <v>2</v>
      </c>
    </row>
    <row r="91" spans="1:3" ht="15.75" thickBot="1" x14ac:dyDescent="0.3">
      <c r="A91" s="570"/>
      <c r="B91" s="291" t="s">
        <v>1239</v>
      </c>
      <c r="C91" s="156">
        <v>3</v>
      </c>
    </row>
    <row r="92" spans="1:3" ht="15.75" thickBot="1" x14ac:dyDescent="0.3">
      <c r="A92" s="97" t="s">
        <v>407</v>
      </c>
      <c r="B92" s="100" t="s">
        <v>148</v>
      </c>
      <c r="C92" s="156">
        <v>2</v>
      </c>
    </row>
    <row r="93" spans="1:3" ht="15.75" thickBot="1" x14ac:dyDescent="0.3">
      <c r="A93" s="293" t="s">
        <v>408</v>
      </c>
      <c r="B93" s="63" t="s">
        <v>226</v>
      </c>
      <c r="C93" s="153">
        <v>3</v>
      </c>
    </row>
    <row r="94" spans="1:3" x14ac:dyDescent="0.25">
      <c r="A94" s="623" t="s">
        <v>396</v>
      </c>
      <c r="B94" s="102" t="s">
        <v>291</v>
      </c>
      <c r="C94" s="395">
        <v>4</v>
      </c>
    </row>
    <row r="95" spans="1:3" ht="16.5" customHeight="1" thickBot="1" x14ac:dyDescent="0.3">
      <c r="A95" s="624"/>
      <c r="B95" s="105" t="s">
        <v>600</v>
      </c>
      <c r="C95" s="151">
        <v>3</v>
      </c>
    </row>
    <row r="96" spans="1:3" ht="16.5" customHeight="1" x14ac:dyDescent="0.25">
      <c r="A96" s="623" t="s">
        <v>397</v>
      </c>
      <c r="B96" s="261" t="s">
        <v>986</v>
      </c>
      <c r="C96" s="154">
        <v>2</v>
      </c>
    </row>
    <row r="97" spans="1:258" ht="16.5" customHeight="1" x14ac:dyDescent="0.25">
      <c r="A97" s="625"/>
      <c r="B97" s="263" t="s">
        <v>898</v>
      </c>
      <c r="C97" s="155">
        <v>6</v>
      </c>
    </row>
    <row r="98" spans="1:258" ht="16.5" customHeight="1" x14ac:dyDescent="0.25">
      <c r="A98" s="625"/>
      <c r="B98" s="263" t="s">
        <v>894</v>
      </c>
      <c r="C98" s="155">
        <v>4</v>
      </c>
    </row>
    <row r="99" spans="1:258" ht="16.5" customHeight="1" x14ac:dyDescent="0.25">
      <c r="A99" s="625"/>
      <c r="B99" s="263" t="s">
        <v>987</v>
      </c>
      <c r="C99" s="155">
        <v>1</v>
      </c>
    </row>
    <row r="100" spans="1:258" ht="16.5" customHeight="1" thickBot="1" x14ac:dyDescent="0.3">
      <c r="A100" s="624"/>
      <c r="B100" s="265" t="s">
        <v>988</v>
      </c>
      <c r="C100" s="156">
        <v>4</v>
      </c>
      <c r="IW100" s="291"/>
      <c r="IX100" s="300"/>
    </row>
    <row r="101" spans="1:258" ht="15.75" thickBot="1" x14ac:dyDescent="0.3">
      <c r="A101" s="127" t="s">
        <v>398</v>
      </c>
      <c r="B101" s="124"/>
      <c r="C101" s="136">
        <f>SUM(C72:C100)</f>
        <v>84</v>
      </c>
      <c r="IX101" s="300"/>
    </row>
    <row r="102" spans="1:258" ht="6" customHeight="1" x14ac:dyDescent="0.25">
      <c r="A102" s="157"/>
      <c r="B102" s="128"/>
      <c r="C102" s="158"/>
      <c r="IX102" s="300"/>
    </row>
    <row r="103" spans="1:258" ht="15.75" thickBot="1" x14ac:dyDescent="0.3">
      <c r="A103" s="159" t="s">
        <v>620</v>
      </c>
      <c r="B103" s="129"/>
      <c r="C103" s="160"/>
    </row>
    <row r="104" spans="1:258" ht="15.75" thickBot="1" x14ac:dyDescent="0.3">
      <c r="A104" s="97" t="s">
        <v>409</v>
      </c>
      <c r="B104" s="111" t="s">
        <v>602</v>
      </c>
      <c r="C104" s="153">
        <v>4</v>
      </c>
    </row>
    <row r="105" spans="1:258" ht="15.75" thickBot="1" x14ac:dyDescent="0.3">
      <c r="A105" s="97" t="s">
        <v>407</v>
      </c>
      <c r="B105" s="111" t="s">
        <v>289</v>
      </c>
      <c r="C105" s="151">
        <v>3</v>
      </c>
    </row>
    <row r="106" spans="1:258" x14ac:dyDescent="0.25">
      <c r="A106" s="130" t="s">
        <v>410</v>
      </c>
      <c r="B106" s="131"/>
      <c r="C106" s="122">
        <f>SUM(C104:C105)</f>
        <v>7</v>
      </c>
    </row>
    <row r="107" spans="1:258" s="476" customFormat="1" ht="15.75" thickBot="1" x14ac:dyDescent="0.3">
      <c r="A107" s="159" t="s">
        <v>1640</v>
      </c>
      <c r="B107" s="493"/>
      <c r="C107" s="133"/>
      <c r="D107"/>
      <c r="E107"/>
      <c r="F107"/>
      <c r="G107"/>
    </row>
    <row r="108" spans="1:258" s="476" customFormat="1" ht="15.75" thickBot="1" x14ac:dyDescent="0.3">
      <c r="A108" s="482" t="s">
        <v>391</v>
      </c>
      <c r="B108" s="111" t="s">
        <v>601</v>
      </c>
      <c r="C108" s="153">
        <v>2</v>
      </c>
      <c r="D108"/>
      <c r="E108"/>
      <c r="F108"/>
      <c r="G108"/>
    </row>
    <row r="109" spans="1:258" s="476" customFormat="1" ht="15.75" thickBot="1" x14ac:dyDescent="0.3">
      <c r="A109" s="572" t="s">
        <v>1642</v>
      </c>
      <c r="B109" s="573"/>
      <c r="C109" s="494">
        <f>+C108</f>
        <v>2</v>
      </c>
      <c r="D109"/>
      <c r="E109"/>
      <c r="F109"/>
      <c r="G109"/>
    </row>
    <row r="110" spans="1:258" ht="15.75" thickBot="1" x14ac:dyDescent="0.3">
      <c r="A110" s="132" t="s">
        <v>411</v>
      </c>
      <c r="B110" s="129"/>
      <c r="C110" s="494">
        <f>C106+C101+C109</f>
        <v>93</v>
      </c>
    </row>
    <row r="111" spans="1:258" ht="15.75" thickBot="1" x14ac:dyDescent="0.3">
      <c r="A111" s="134" t="s">
        <v>412</v>
      </c>
      <c r="B111" s="135"/>
      <c r="C111" s="494">
        <f>+C110+C66</f>
        <v>116229</v>
      </c>
    </row>
    <row r="112" spans="1:258" ht="6.75" customHeight="1" x14ac:dyDescent="0.25">
      <c r="A112" s="137"/>
      <c r="B112" s="137"/>
      <c r="C112" s="138"/>
    </row>
    <row r="113" spans="1:1" x14ac:dyDescent="0.25"/>
    <row r="114" spans="1:1" x14ac:dyDescent="0.25">
      <c r="A114" s="241" t="s">
        <v>22</v>
      </c>
    </row>
    <row r="115" spans="1:1" x14ac:dyDescent="0.25">
      <c r="A115" s="394" t="s">
        <v>989</v>
      </c>
    </row>
    <row r="116" spans="1:1" x14ac:dyDescent="0.25"/>
    <row r="117" spans="1:1" x14ac:dyDescent="0.25"/>
    <row r="118" spans="1:1" x14ac:dyDescent="0.25"/>
    <row r="119" spans="1:1" x14ac:dyDescent="0.25"/>
    <row r="120" spans="1:1" x14ac:dyDescent="0.25"/>
    <row r="121" spans="1:1" x14ac:dyDescent="0.25"/>
    <row r="122" spans="1:1" x14ac:dyDescent="0.25"/>
    <row r="123" spans="1:1" x14ac:dyDescent="0.25"/>
    <row r="124" spans="1:1" x14ac:dyDescent="0.25"/>
    <row r="125" spans="1:1" x14ac:dyDescent="0.25"/>
    <row r="126" spans="1:1" x14ac:dyDescent="0.25"/>
    <row r="127" spans="1:1" x14ac:dyDescent="0.25"/>
    <row r="128" spans="1:1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</sheetData>
  <mergeCells count="35">
    <mergeCell ref="A70:A71"/>
    <mergeCell ref="B70:B71"/>
    <mergeCell ref="C70:C71"/>
    <mergeCell ref="A63:C63"/>
    <mergeCell ref="A109:B109"/>
    <mergeCell ref="A96:A100"/>
    <mergeCell ref="A94:A95"/>
    <mergeCell ref="A74:A77"/>
    <mergeCell ref="A78:A79"/>
    <mergeCell ref="A80:A82"/>
    <mergeCell ref="A85:A88"/>
    <mergeCell ref="A89:A91"/>
    <mergeCell ref="A83:A84"/>
    <mergeCell ref="A48:A52"/>
    <mergeCell ref="A55:A58"/>
    <mergeCell ref="A59:A60"/>
    <mergeCell ref="A65:B65"/>
    <mergeCell ref="A68:C68"/>
    <mergeCell ref="A34:A37"/>
    <mergeCell ref="A38:B38"/>
    <mergeCell ref="A41:A42"/>
    <mergeCell ref="A43:A44"/>
    <mergeCell ref="A45:A47"/>
    <mergeCell ref="A1:C1"/>
    <mergeCell ref="A4:C4"/>
    <mergeCell ref="A17:A20"/>
    <mergeCell ref="A21:A26"/>
    <mergeCell ref="A29:A33"/>
    <mergeCell ref="A9:A12"/>
    <mergeCell ref="A13:A16"/>
    <mergeCell ref="A2:C2"/>
    <mergeCell ref="A3:C3"/>
    <mergeCell ref="A6:A7"/>
    <mergeCell ref="B6:B7"/>
    <mergeCell ref="C6:C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VK176"/>
  <sheetViews>
    <sheetView topLeftCell="A55" workbookViewId="0">
      <selection activeCell="B62" sqref="B62"/>
    </sheetView>
  </sheetViews>
  <sheetFormatPr defaultColWidth="0" defaultRowHeight="15" zeroHeight="1" x14ac:dyDescent="0.25"/>
  <cols>
    <col min="1" max="1" width="12.140625" customWidth="1"/>
    <col min="2" max="2" width="28.42578125" customWidth="1"/>
    <col min="3" max="3" width="37" customWidth="1"/>
    <col min="4" max="4" width="14" customWidth="1"/>
    <col min="5" max="5" width="16.140625" customWidth="1"/>
    <col min="6" max="6" width="20.140625" customWidth="1"/>
    <col min="7" max="259" width="11.42578125" hidden="1"/>
    <col min="260" max="260" width="24.7109375" customWidth="1"/>
    <col min="261" max="262" width="22.5703125" customWidth="1"/>
    <col min="263" max="515" width="11.42578125" hidden="1"/>
    <col min="516" max="516" width="24.7109375" customWidth="1"/>
    <col min="517" max="518" width="22.5703125" customWidth="1"/>
    <col min="519" max="771" width="11.42578125" hidden="1"/>
    <col min="772" max="772" width="24.7109375" customWidth="1"/>
    <col min="773" max="774" width="22.5703125" customWidth="1"/>
    <col min="775" max="1027" width="11.42578125" hidden="1"/>
    <col min="1028" max="1028" width="24.7109375" customWidth="1"/>
    <col min="1029" max="1030" width="22.5703125" customWidth="1"/>
    <col min="1031" max="1283" width="11.42578125" hidden="1"/>
    <col min="1284" max="1284" width="24.7109375" customWidth="1"/>
    <col min="1285" max="1286" width="22.5703125" customWidth="1"/>
    <col min="1287" max="1539" width="11.42578125" hidden="1"/>
    <col min="1540" max="1540" width="24.7109375" customWidth="1"/>
    <col min="1541" max="1542" width="22.5703125" customWidth="1"/>
    <col min="1543" max="1795" width="11.42578125" hidden="1"/>
    <col min="1796" max="1796" width="24.7109375" customWidth="1"/>
    <col min="1797" max="1798" width="22.5703125" customWidth="1"/>
    <col min="1799" max="2051" width="11.42578125" hidden="1"/>
    <col min="2052" max="2052" width="24.7109375" customWidth="1"/>
    <col min="2053" max="2054" width="22.5703125" customWidth="1"/>
    <col min="2055" max="2307" width="11.42578125" hidden="1"/>
    <col min="2308" max="2308" width="24.7109375" customWidth="1"/>
    <col min="2309" max="2310" width="22.5703125" customWidth="1"/>
    <col min="2311" max="2563" width="11.42578125" hidden="1"/>
    <col min="2564" max="2564" width="24.7109375" customWidth="1"/>
    <col min="2565" max="2566" width="22.5703125" customWidth="1"/>
    <col min="2567" max="2819" width="11.42578125" hidden="1"/>
    <col min="2820" max="2820" width="24.7109375" customWidth="1"/>
    <col min="2821" max="2822" width="22.5703125" customWidth="1"/>
    <col min="2823" max="3075" width="11.42578125" hidden="1"/>
    <col min="3076" max="3076" width="24.7109375" customWidth="1"/>
    <col min="3077" max="3078" width="22.5703125" customWidth="1"/>
    <col min="3079" max="3331" width="11.42578125" hidden="1"/>
    <col min="3332" max="3332" width="24.7109375" customWidth="1"/>
    <col min="3333" max="3334" width="22.5703125" customWidth="1"/>
    <col min="3335" max="3587" width="11.42578125" hidden="1"/>
    <col min="3588" max="3588" width="24.7109375" customWidth="1"/>
    <col min="3589" max="3590" width="22.5703125" customWidth="1"/>
    <col min="3591" max="3843" width="11.42578125" hidden="1"/>
    <col min="3844" max="3844" width="24.7109375" customWidth="1"/>
    <col min="3845" max="3846" width="22.5703125" customWidth="1"/>
    <col min="3847" max="4099" width="11.42578125" hidden="1"/>
    <col min="4100" max="4100" width="24.7109375" customWidth="1"/>
    <col min="4101" max="4102" width="22.5703125" customWidth="1"/>
    <col min="4103" max="4355" width="11.42578125" hidden="1"/>
    <col min="4356" max="4356" width="24.7109375" customWidth="1"/>
    <col min="4357" max="4358" width="22.5703125" customWidth="1"/>
    <col min="4359" max="4611" width="11.42578125" hidden="1"/>
    <col min="4612" max="4612" width="24.7109375" customWidth="1"/>
    <col min="4613" max="4614" width="22.5703125" customWidth="1"/>
    <col min="4615" max="4867" width="11.42578125" hidden="1"/>
    <col min="4868" max="4868" width="24.7109375" customWidth="1"/>
    <col min="4869" max="4870" width="22.5703125" customWidth="1"/>
    <col min="4871" max="5123" width="11.42578125" hidden="1"/>
    <col min="5124" max="5124" width="24.7109375" customWidth="1"/>
    <col min="5125" max="5126" width="22.5703125" customWidth="1"/>
    <col min="5127" max="5379" width="11.42578125" hidden="1"/>
    <col min="5380" max="5380" width="24.7109375" customWidth="1"/>
    <col min="5381" max="5382" width="22.5703125" customWidth="1"/>
    <col min="5383" max="5635" width="11.42578125" hidden="1"/>
    <col min="5636" max="5636" width="24.7109375" customWidth="1"/>
    <col min="5637" max="5638" width="22.5703125" customWidth="1"/>
    <col min="5639" max="5891" width="11.42578125" hidden="1"/>
    <col min="5892" max="5892" width="24.7109375" customWidth="1"/>
    <col min="5893" max="5894" width="22.5703125" customWidth="1"/>
    <col min="5895" max="6147" width="11.42578125" hidden="1"/>
    <col min="6148" max="6148" width="24.7109375" customWidth="1"/>
    <col min="6149" max="6150" width="22.5703125" customWidth="1"/>
    <col min="6151" max="6403" width="11.42578125" hidden="1"/>
    <col min="6404" max="6404" width="24.7109375" customWidth="1"/>
    <col min="6405" max="6406" width="22.5703125" customWidth="1"/>
    <col min="6407" max="6659" width="11.42578125" hidden="1"/>
    <col min="6660" max="6660" width="24.7109375" customWidth="1"/>
    <col min="6661" max="6662" width="22.5703125" customWidth="1"/>
    <col min="6663" max="6915" width="11.42578125" hidden="1"/>
    <col min="6916" max="6916" width="24.7109375" customWidth="1"/>
    <col min="6917" max="6918" width="22.5703125" customWidth="1"/>
    <col min="6919" max="7171" width="11.42578125" hidden="1"/>
    <col min="7172" max="7172" width="24.7109375" customWidth="1"/>
    <col min="7173" max="7174" width="22.5703125" customWidth="1"/>
    <col min="7175" max="7427" width="11.42578125" hidden="1"/>
    <col min="7428" max="7428" width="24.7109375" customWidth="1"/>
    <col min="7429" max="7430" width="22.5703125" customWidth="1"/>
    <col min="7431" max="7683" width="11.42578125" hidden="1"/>
    <col min="7684" max="7684" width="24.7109375" customWidth="1"/>
    <col min="7685" max="7686" width="22.5703125" customWidth="1"/>
    <col min="7687" max="7939" width="11.42578125" hidden="1"/>
    <col min="7940" max="7940" width="24.7109375" customWidth="1"/>
    <col min="7941" max="7942" width="22.5703125" customWidth="1"/>
    <col min="7943" max="8195" width="11.42578125" hidden="1"/>
    <col min="8196" max="8196" width="24.7109375" customWidth="1"/>
    <col min="8197" max="8198" width="22.5703125" customWidth="1"/>
    <col min="8199" max="8451" width="11.42578125" hidden="1"/>
    <col min="8452" max="8452" width="24.7109375" customWidth="1"/>
    <col min="8453" max="8454" width="22.5703125" customWidth="1"/>
    <col min="8455" max="8707" width="11.42578125" hidden="1"/>
    <col min="8708" max="8708" width="24.7109375" customWidth="1"/>
    <col min="8709" max="8710" width="22.5703125" customWidth="1"/>
    <col min="8711" max="8963" width="11.42578125" hidden="1"/>
    <col min="8964" max="8964" width="24.7109375" customWidth="1"/>
    <col min="8965" max="8966" width="22.5703125" customWidth="1"/>
    <col min="8967" max="9219" width="11.42578125" hidden="1"/>
    <col min="9220" max="9220" width="24.7109375" customWidth="1"/>
    <col min="9221" max="9222" width="22.5703125" customWidth="1"/>
    <col min="9223" max="9475" width="11.42578125" hidden="1"/>
    <col min="9476" max="9476" width="24.7109375" customWidth="1"/>
    <col min="9477" max="9478" width="22.5703125" customWidth="1"/>
    <col min="9479" max="9731" width="11.42578125" hidden="1"/>
    <col min="9732" max="9732" width="24.7109375" customWidth="1"/>
    <col min="9733" max="9734" width="22.5703125" customWidth="1"/>
    <col min="9735" max="9987" width="11.42578125" hidden="1"/>
    <col min="9988" max="9988" width="24.7109375" customWidth="1"/>
    <col min="9989" max="9990" width="22.5703125" customWidth="1"/>
    <col min="9991" max="10243" width="11.42578125" hidden="1"/>
    <col min="10244" max="10244" width="24.7109375" customWidth="1"/>
    <col min="10245" max="10246" width="22.5703125" customWidth="1"/>
    <col min="10247" max="10499" width="11.42578125" hidden="1"/>
    <col min="10500" max="10500" width="24.7109375" customWidth="1"/>
    <col min="10501" max="10502" width="22.5703125" customWidth="1"/>
    <col min="10503" max="10755" width="11.42578125" hidden="1"/>
    <col min="10756" max="10756" width="24.7109375" customWidth="1"/>
    <col min="10757" max="10758" width="22.5703125" customWidth="1"/>
    <col min="10759" max="11011" width="11.42578125" hidden="1"/>
    <col min="11012" max="11012" width="24.7109375" customWidth="1"/>
    <col min="11013" max="11014" width="22.5703125" customWidth="1"/>
    <col min="11015" max="11267" width="11.42578125" hidden="1"/>
    <col min="11268" max="11268" width="24.7109375" customWidth="1"/>
    <col min="11269" max="11270" width="22.5703125" customWidth="1"/>
    <col min="11271" max="11523" width="11.42578125" hidden="1"/>
    <col min="11524" max="11524" width="24.7109375" customWidth="1"/>
    <col min="11525" max="11526" width="22.5703125" customWidth="1"/>
    <col min="11527" max="11779" width="11.42578125" hidden="1"/>
    <col min="11780" max="11780" width="24.7109375" customWidth="1"/>
    <col min="11781" max="11782" width="22.5703125" customWidth="1"/>
    <col min="11783" max="12035" width="11.42578125" hidden="1"/>
    <col min="12036" max="12036" width="24.7109375" customWidth="1"/>
    <col min="12037" max="12038" width="22.5703125" customWidth="1"/>
    <col min="12039" max="12291" width="11.42578125" hidden="1"/>
    <col min="12292" max="12292" width="24.7109375" customWidth="1"/>
    <col min="12293" max="12294" width="22.5703125" customWidth="1"/>
    <col min="12295" max="12547" width="11.42578125" hidden="1"/>
    <col min="12548" max="12548" width="24.7109375" customWidth="1"/>
    <col min="12549" max="12550" width="22.5703125" customWidth="1"/>
    <col min="12551" max="12803" width="11.42578125" hidden="1"/>
    <col min="12804" max="12804" width="24.7109375" customWidth="1"/>
    <col min="12805" max="12806" width="22.5703125" customWidth="1"/>
    <col min="12807" max="13059" width="11.42578125" hidden="1"/>
    <col min="13060" max="13060" width="24.7109375" customWidth="1"/>
    <col min="13061" max="13062" width="22.5703125" customWidth="1"/>
    <col min="13063" max="13315" width="11.42578125" hidden="1"/>
    <col min="13316" max="13316" width="24.7109375" customWidth="1"/>
    <col min="13317" max="13318" width="22.5703125" customWidth="1"/>
    <col min="13319" max="13571" width="11.42578125" hidden="1"/>
    <col min="13572" max="13572" width="24.7109375" customWidth="1"/>
    <col min="13573" max="13574" width="22.5703125" customWidth="1"/>
    <col min="13575" max="13827" width="11.42578125" hidden="1"/>
    <col min="13828" max="13828" width="24.7109375" customWidth="1"/>
    <col min="13829" max="13830" width="22.5703125" customWidth="1"/>
    <col min="13831" max="14083" width="11.42578125" hidden="1"/>
    <col min="14084" max="14084" width="24.7109375" customWidth="1"/>
    <col min="14085" max="14086" width="22.5703125" customWidth="1"/>
    <col min="14087" max="14339" width="11.42578125" hidden="1"/>
    <col min="14340" max="14340" width="24.7109375" customWidth="1"/>
    <col min="14341" max="14342" width="22.5703125" customWidth="1"/>
    <col min="14343" max="14595" width="11.42578125" hidden="1"/>
    <col min="14596" max="14596" width="24.7109375" customWidth="1"/>
    <col min="14597" max="14598" width="22.5703125" customWidth="1"/>
    <col min="14599" max="14851" width="11.42578125" hidden="1"/>
    <col min="14852" max="14852" width="24.7109375" customWidth="1"/>
    <col min="14853" max="14854" width="22.5703125" customWidth="1"/>
    <col min="14855" max="15107" width="11.42578125" hidden="1"/>
    <col min="15108" max="15108" width="24.7109375" customWidth="1"/>
    <col min="15109" max="15110" width="22.5703125" customWidth="1"/>
    <col min="15111" max="15363" width="11.42578125" hidden="1"/>
    <col min="15364" max="15364" width="24.7109375" customWidth="1"/>
    <col min="15365" max="15366" width="22.5703125" customWidth="1"/>
    <col min="15367" max="15619" width="11.42578125" hidden="1"/>
    <col min="15620" max="15620" width="24.7109375" customWidth="1"/>
    <col min="15621" max="15622" width="22.5703125" customWidth="1"/>
    <col min="15623" max="15875" width="11.42578125" hidden="1"/>
    <col min="15876" max="15876" width="24.7109375" customWidth="1"/>
    <col min="15877" max="15878" width="22.5703125" customWidth="1"/>
    <col min="15879" max="16128" width="11.42578125" hidden="1"/>
    <col min="16132" max="16384" width="11.42578125" hidden="1"/>
  </cols>
  <sheetData>
    <row r="1" spans="1:3" ht="15.75" x14ac:dyDescent="0.25">
      <c r="A1" s="614" t="s">
        <v>386</v>
      </c>
      <c r="B1" s="614"/>
      <c r="C1" s="614"/>
    </row>
    <row r="2" spans="1:3" ht="15.75" x14ac:dyDescent="0.25">
      <c r="A2" s="613" t="s">
        <v>621</v>
      </c>
      <c r="B2" s="614"/>
      <c r="C2" s="635"/>
    </row>
    <row r="3" spans="1:3" ht="15.75" x14ac:dyDescent="0.25">
      <c r="A3" s="613" t="s">
        <v>1909</v>
      </c>
      <c r="B3" s="614"/>
      <c r="C3" s="635"/>
    </row>
    <row r="4" spans="1:3" x14ac:dyDescent="0.25">
      <c r="A4" s="636" t="s">
        <v>605</v>
      </c>
      <c r="B4" s="615"/>
      <c r="C4" s="637"/>
    </row>
    <row r="5" spans="1:3" ht="4.5" customHeight="1" thickBot="1" x14ac:dyDescent="0.3">
      <c r="A5" s="161"/>
      <c r="B5" s="162"/>
      <c r="C5" s="163"/>
    </row>
    <row r="6" spans="1:3" ht="15.75" thickBot="1" x14ac:dyDescent="0.3">
      <c r="A6" s="301" t="s">
        <v>486</v>
      </c>
      <c r="B6" s="302" t="s">
        <v>487</v>
      </c>
      <c r="C6" s="303" t="s">
        <v>488</v>
      </c>
    </row>
    <row r="7" spans="1:3" x14ac:dyDescent="0.25">
      <c r="A7" s="286" t="s">
        <v>1643</v>
      </c>
      <c r="B7" s="396">
        <v>1260811.533965</v>
      </c>
      <c r="C7" s="304">
        <v>0.145179</v>
      </c>
    </row>
    <row r="8" spans="1:3" x14ac:dyDescent="0.25">
      <c r="A8" s="169" t="s">
        <v>1574</v>
      </c>
      <c r="B8" s="20">
        <v>189648.03965300001</v>
      </c>
      <c r="C8" s="170">
        <v>2.1836000000000001E-2</v>
      </c>
    </row>
    <row r="9" spans="1:3" x14ac:dyDescent="0.25">
      <c r="A9" s="169" t="s">
        <v>1575</v>
      </c>
      <c r="B9" s="20">
        <v>349189.34876899997</v>
      </c>
      <c r="C9" s="170">
        <v>4.0207E-2</v>
      </c>
    </row>
    <row r="10" spans="1:3" x14ac:dyDescent="0.25">
      <c r="A10" s="169" t="s">
        <v>1576</v>
      </c>
      <c r="B10" s="20">
        <v>41529.708105999998</v>
      </c>
      <c r="C10" s="170">
        <v>4.7819999999999998E-3</v>
      </c>
    </row>
    <row r="11" spans="1:3" x14ac:dyDescent="0.25">
      <c r="A11" s="169" t="s">
        <v>1577</v>
      </c>
      <c r="B11" s="20">
        <v>268777.593459</v>
      </c>
      <c r="C11" s="170">
        <v>3.0948000000000003E-2</v>
      </c>
    </row>
    <row r="12" spans="1:3" x14ac:dyDescent="0.25">
      <c r="A12" s="169" t="s">
        <v>1578</v>
      </c>
      <c r="B12" s="20">
        <v>841575.35055500001</v>
      </c>
      <c r="C12" s="170">
        <v>9.6905000000000005E-2</v>
      </c>
    </row>
    <row r="13" spans="1:3" x14ac:dyDescent="0.25">
      <c r="A13" s="169" t="s">
        <v>1579</v>
      </c>
      <c r="B13" s="20">
        <v>605788.89982699999</v>
      </c>
      <c r="C13" s="170">
        <v>6.9753999999999997E-2</v>
      </c>
    </row>
    <row r="14" spans="1:3" x14ac:dyDescent="0.25">
      <c r="A14" s="169" t="s">
        <v>1580</v>
      </c>
      <c r="B14" s="20">
        <v>35522.607926999997</v>
      </c>
      <c r="C14" s="170">
        <v>4.0899999999999999E-3</v>
      </c>
    </row>
    <row r="15" spans="1:3" x14ac:dyDescent="0.25">
      <c r="A15" s="169" t="s">
        <v>1581</v>
      </c>
      <c r="B15" s="20">
        <v>237510.24277700001</v>
      </c>
      <c r="C15" s="170">
        <v>2.7347999999999997E-2</v>
      </c>
    </row>
    <row r="16" spans="1:3" x14ac:dyDescent="0.25">
      <c r="A16" s="169" t="s">
        <v>1582</v>
      </c>
      <c r="B16" s="20">
        <v>136900.33907799999</v>
      </c>
      <c r="C16" s="170">
        <v>1.5762999999999999E-2</v>
      </c>
    </row>
    <row r="17" spans="1:3" x14ac:dyDescent="0.25">
      <c r="A17" s="169" t="s">
        <v>444</v>
      </c>
      <c r="B17" s="20">
        <v>360110.17653300002</v>
      </c>
      <c r="C17" s="170">
        <v>4.1464999999999995E-2</v>
      </c>
    </row>
    <row r="18" spans="1:3" x14ac:dyDescent="0.25">
      <c r="A18" s="169" t="s">
        <v>1584</v>
      </c>
      <c r="B18" s="20">
        <v>14917.927293999999</v>
      </c>
      <c r="C18" s="170">
        <v>1.717E-3</v>
      </c>
    </row>
    <row r="19" spans="1:3" x14ac:dyDescent="0.25">
      <c r="A19" s="169" t="s">
        <v>1585</v>
      </c>
      <c r="B19" s="20">
        <v>2616.76854</v>
      </c>
      <c r="C19" s="170">
        <v>3.01E-4</v>
      </c>
    </row>
    <row r="20" spans="1:3" x14ac:dyDescent="0.25">
      <c r="A20" s="169" t="s">
        <v>1586</v>
      </c>
      <c r="B20" s="20">
        <v>79655.076316999999</v>
      </c>
      <c r="C20" s="170">
        <v>9.1710000000000003E-3</v>
      </c>
    </row>
    <row r="21" spans="1:3" x14ac:dyDescent="0.25">
      <c r="A21" s="169" t="s">
        <v>1587</v>
      </c>
      <c r="B21" s="20">
        <v>342.61680000000001</v>
      </c>
      <c r="C21" s="170">
        <v>3.8999999999999999E-5</v>
      </c>
    </row>
    <row r="22" spans="1:3" x14ac:dyDescent="0.25">
      <c r="A22" s="169" t="s">
        <v>1588</v>
      </c>
      <c r="B22" s="20">
        <v>75.013002</v>
      </c>
      <c r="C22" s="170">
        <v>7.9999999999999996E-6</v>
      </c>
    </row>
    <row r="23" spans="1:3" x14ac:dyDescent="0.25">
      <c r="A23" s="169" t="s">
        <v>1589</v>
      </c>
      <c r="B23" s="20">
        <v>15417.840053</v>
      </c>
      <c r="C23" s="170">
        <v>1.774E-3</v>
      </c>
    </row>
    <row r="24" spans="1:3" x14ac:dyDescent="0.25">
      <c r="A24" s="169" t="s">
        <v>1590</v>
      </c>
      <c r="B24" s="20">
        <v>8320.8499649999994</v>
      </c>
      <c r="C24" s="170">
        <v>9.5799999999999998E-4</v>
      </c>
    </row>
    <row r="25" spans="1:3" x14ac:dyDescent="0.25">
      <c r="A25" s="169" t="s">
        <v>1591</v>
      </c>
      <c r="B25" s="20">
        <v>20748.606795</v>
      </c>
      <c r="C25" s="170">
        <v>2.3890000000000001E-3</v>
      </c>
    </row>
    <row r="26" spans="1:3" x14ac:dyDescent="0.25">
      <c r="A26" s="169" t="s">
        <v>1592</v>
      </c>
      <c r="B26" s="20">
        <v>2292.93977</v>
      </c>
      <c r="C26" s="170">
        <v>2.6400000000000002E-4</v>
      </c>
    </row>
    <row r="27" spans="1:3" x14ac:dyDescent="0.25">
      <c r="A27" s="169" t="s">
        <v>1644</v>
      </c>
      <c r="B27" s="20">
        <v>38349.903899999998</v>
      </c>
      <c r="C27" s="170">
        <v>4.4149999999999997E-3</v>
      </c>
    </row>
    <row r="28" spans="1:3" x14ac:dyDescent="0.25">
      <c r="A28" s="169" t="s">
        <v>1593</v>
      </c>
      <c r="B28" s="20">
        <v>15493.693062</v>
      </c>
      <c r="C28" s="170">
        <v>1.784E-3</v>
      </c>
    </row>
    <row r="29" spans="1:3" x14ac:dyDescent="0.25">
      <c r="A29" s="169" t="s">
        <v>1594</v>
      </c>
      <c r="B29" s="20">
        <v>15082.155075999999</v>
      </c>
      <c r="C29" s="170">
        <v>1.7360000000000001E-3</v>
      </c>
    </row>
    <row r="30" spans="1:3" x14ac:dyDescent="0.25">
      <c r="A30" s="169" t="s">
        <v>1595</v>
      </c>
      <c r="B30" s="20">
        <v>14233.81791</v>
      </c>
      <c r="C30" s="170">
        <v>1.6379999999999999E-3</v>
      </c>
    </row>
    <row r="31" spans="1:3" x14ac:dyDescent="0.25">
      <c r="A31" s="169" t="s">
        <v>1596</v>
      </c>
      <c r="B31" s="20">
        <v>160481.562599</v>
      </c>
      <c r="C31" s="170">
        <v>1.8479000000000002E-2</v>
      </c>
    </row>
    <row r="32" spans="1:3" x14ac:dyDescent="0.25">
      <c r="A32" s="169" t="s">
        <v>1597</v>
      </c>
      <c r="B32" s="20">
        <v>75749.610472</v>
      </c>
      <c r="C32" s="170">
        <v>8.7220000000000006E-3</v>
      </c>
    </row>
    <row r="33" spans="1:3" x14ac:dyDescent="0.25">
      <c r="A33" s="169" t="s">
        <v>1598</v>
      </c>
      <c r="B33" s="20">
        <v>628905.71801800001</v>
      </c>
      <c r="C33" s="170">
        <v>7.2416999999999995E-2</v>
      </c>
    </row>
    <row r="34" spans="1:3" x14ac:dyDescent="0.25">
      <c r="A34" s="169" t="s">
        <v>1599</v>
      </c>
      <c r="B34" s="20">
        <v>35547.266196999997</v>
      </c>
      <c r="C34" s="170">
        <v>4.0930000000000003E-3</v>
      </c>
    </row>
    <row r="35" spans="1:3" x14ac:dyDescent="0.25">
      <c r="A35" s="169" t="s">
        <v>1600</v>
      </c>
      <c r="B35" s="20">
        <v>33951.276564</v>
      </c>
      <c r="C35" s="170">
        <v>3.9090000000000001E-3</v>
      </c>
    </row>
    <row r="36" spans="1:3" x14ac:dyDescent="0.25">
      <c r="A36" s="169" t="s">
        <v>1602</v>
      </c>
      <c r="B36" s="20">
        <v>2776.9354079999998</v>
      </c>
      <c r="C36" s="170">
        <v>3.19E-4</v>
      </c>
    </row>
    <row r="37" spans="1:3" x14ac:dyDescent="0.25">
      <c r="A37" s="169" t="s">
        <v>1603</v>
      </c>
      <c r="B37" s="20">
        <v>16335.628408</v>
      </c>
      <c r="C37" s="170">
        <v>1.8799999999999999E-3</v>
      </c>
    </row>
    <row r="38" spans="1:3" x14ac:dyDescent="0.25">
      <c r="A38" s="169" t="s">
        <v>1604</v>
      </c>
      <c r="B38" s="20">
        <v>28305.673963000001</v>
      </c>
      <c r="C38" s="170">
        <v>3.2579999999999996E-3</v>
      </c>
    </row>
    <row r="39" spans="1:3" x14ac:dyDescent="0.25">
      <c r="A39" s="169" t="s">
        <v>1605</v>
      </c>
      <c r="B39" s="20">
        <v>2059.4421769999999</v>
      </c>
      <c r="C39" s="170">
        <v>2.3699999999999999E-4</v>
      </c>
    </row>
    <row r="40" spans="1:3" x14ac:dyDescent="0.25">
      <c r="A40" s="169" t="s">
        <v>1606</v>
      </c>
      <c r="B40" s="20">
        <v>3593.2400109999999</v>
      </c>
      <c r="C40" s="170">
        <v>4.1300000000000001E-4</v>
      </c>
    </row>
    <row r="41" spans="1:3" x14ac:dyDescent="0.25">
      <c r="A41" s="169" t="s">
        <v>1607</v>
      </c>
      <c r="B41" s="20">
        <v>71522.490957000002</v>
      </c>
      <c r="C41" s="170">
        <v>8.234E-3</v>
      </c>
    </row>
    <row r="42" spans="1:3" x14ac:dyDescent="0.25">
      <c r="A42" s="169" t="s">
        <v>1608</v>
      </c>
      <c r="B42" s="20">
        <v>98.424329999999998</v>
      </c>
      <c r="C42" s="170">
        <v>1.1000000000000001E-5</v>
      </c>
    </row>
    <row r="43" spans="1:3" x14ac:dyDescent="0.25">
      <c r="A43" s="169" t="s">
        <v>1609</v>
      </c>
      <c r="B43" s="20">
        <v>23165.251435999999</v>
      </c>
      <c r="C43" s="170">
        <v>2.666E-3</v>
      </c>
    </row>
    <row r="44" spans="1:3" x14ac:dyDescent="0.25">
      <c r="A44" s="169" t="s">
        <v>1610</v>
      </c>
      <c r="B44" s="20">
        <v>31700.477019000002</v>
      </c>
      <c r="C44" s="170">
        <v>3.65E-3</v>
      </c>
    </row>
    <row r="45" spans="1:3" x14ac:dyDescent="0.25">
      <c r="A45" s="169" t="s">
        <v>1611</v>
      </c>
      <c r="B45" s="20">
        <v>32459.484638000002</v>
      </c>
      <c r="C45" s="170">
        <v>3.7369999999999999E-3</v>
      </c>
    </row>
    <row r="46" spans="1:3" x14ac:dyDescent="0.25">
      <c r="A46" s="169" t="s">
        <v>1645</v>
      </c>
      <c r="B46" s="20">
        <v>9078.2600270000003</v>
      </c>
      <c r="C46" s="170">
        <v>1.0449999999999999E-3</v>
      </c>
    </row>
    <row r="47" spans="1:3" x14ac:dyDescent="0.25">
      <c r="A47" s="169" t="s">
        <v>1612</v>
      </c>
      <c r="B47" s="20">
        <v>2659.4827420000001</v>
      </c>
      <c r="C47" s="170">
        <v>3.0600000000000001E-4</v>
      </c>
    </row>
    <row r="48" spans="1:3" x14ac:dyDescent="0.25">
      <c r="A48" s="169" t="s">
        <v>1613</v>
      </c>
      <c r="B48" s="20">
        <v>9911.0313729999998</v>
      </c>
      <c r="C48" s="170">
        <v>1.1409999999999999E-3</v>
      </c>
    </row>
    <row r="49" spans="1:3" x14ac:dyDescent="0.25">
      <c r="A49" s="169" t="s">
        <v>1614</v>
      </c>
      <c r="B49" s="20">
        <v>90275.661294999998</v>
      </c>
      <c r="C49" s="170">
        <v>1.0395000000000001E-2</v>
      </c>
    </row>
    <row r="50" spans="1:3" x14ac:dyDescent="0.25">
      <c r="A50" s="169" t="s">
        <v>1615</v>
      </c>
      <c r="B50" s="20">
        <v>8438.1648139999998</v>
      </c>
      <c r="C50" s="170">
        <v>9.7100000000000007E-4</v>
      </c>
    </row>
    <row r="51" spans="1:3" x14ac:dyDescent="0.25">
      <c r="A51" s="169" t="s">
        <v>1616</v>
      </c>
      <c r="B51" s="20">
        <v>36340.106924</v>
      </c>
      <c r="C51" s="170">
        <v>4.1840000000000002E-3</v>
      </c>
    </row>
    <row r="52" spans="1:3" x14ac:dyDescent="0.25">
      <c r="A52" s="169" t="s">
        <v>1617</v>
      </c>
      <c r="B52" s="20">
        <v>7813.6429680000001</v>
      </c>
      <c r="C52" s="170">
        <v>8.9899999999999995E-4</v>
      </c>
    </row>
    <row r="53" spans="1:3" x14ac:dyDescent="0.25">
      <c r="A53" s="169" t="s">
        <v>1618</v>
      </c>
      <c r="B53" s="20">
        <v>156.564819</v>
      </c>
      <c r="C53" s="170">
        <v>1.8E-5</v>
      </c>
    </row>
    <row r="54" spans="1:3" x14ac:dyDescent="0.25">
      <c r="A54" s="169" t="s">
        <v>1619</v>
      </c>
      <c r="B54" s="20">
        <v>9327.1240880000005</v>
      </c>
      <c r="C54" s="170">
        <v>1.0739999999999999E-3</v>
      </c>
    </row>
    <row r="55" spans="1:3" x14ac:dyDescent="0.25">
      <c r="A55" s="169" t="s">
        <v>1620</v>
      </c>
      <c r="B55" s="20">
        <v>984.39360399999998</v>
      </c>
      <c r="C55" s="170">
        <v>1.13E-4</v>
      </c>
    </row>
    <row r="56" spans="1:3" x14ac:dyDescent="0.25">
      <c r="A56" s="169" t="s">
        <v>1621</v>
      </c>
      <c r="B56" s="20">
        <v>288.80792000000002</v>
      </c>
      <c r="C56" s="170">
        <v>3.3000000000000003E-5</v>
      </c>
    </row>
    <row r="57" spans="1:3" x14ac:dyDescent="0.25">
      <c r="A57" s="169" t="s">
        <v>1910</v>
      </c>
      <c r="B57" s="20">
        <v>10136.238793</v>
      </c>
      <c r="C57" s="170">
        <v>1.1670000000000001E-3</v>
      </c>
    </row>
    <row r="58" spans="1:3" x14ac:dyDescent="0.25">
      <c r="A58" s="169" t="s">
        <v>1622</v>
      </c>
      <c r="B58" s="20">
        <v>7235.4610389999998</v>
      </c>
      <c r="C58" s="170">
        <v>8.3299999999999997E-4</v>
      </c>
    </row>
    <row r="59" spans="1:3" x14ac:dyDescent="0.25">
      <c r="A59" s="169" t="s">
        <v>1623</v>
      </c>
      <c r="B59" s="20">
        <v>1043.4059999999999</v>
      </c>
      <c r="C59" s="170">
        <v>1.2E-4</v>
      </c>
    </row>
    <row r="60" spans="1:3" x14ac:dyDescent="0.25">
      <c r="A60" s="169" t="s">
        <v>1624</v>
      </c>
      <c r="B60" s="20">
        <v>1667.9101470000001</v>
      </c>
      <c r="C60" s="170">
        <v>1.9199999999999998E-4</v>
      </c>
    </row>
    <row r="61" spans="1:3" x14ac:dyDescent="0.25">
      <c r="A61" s="169" t="s">
        <v>1625</v>
      </c>
      <c r="B61" s="20">
        <v>150.689504</v>
      </c>
      <c r="C61" s="170">
        <v>1.7E-5</v>
      </c>
    </row>
    <row r="62" spans="1:3" x14ac:dyDescent="0.25">
      <c r="A62" s="169" t="s">
        <v>1626</v>
      </c>
      <c r="B62" s="20">
        <v>62740.957966000002</v>
      </c>
      <c r="C62" s="170">
        <v>7.2240000000000004E-3</v>
      </c>
    </row>
    <row r="63" spans="1:3" x14ac:dyDescent="0.25">
      <c r="A63" s="169" t="s">
        <v>1627</v>
      </c>
      <c r="B63" s="20">
        <v>1735.0740060000001</v>
      </c>
      <c r="C63" s="170">
        <v>1.9900000000000001E-4</v>
      </c>
    </row>
    <row r="64" spans="1:3" x14ac:dyDescent="0.25">
      <c r="A64" s="169" t="s">
        <v>1628</v>
      </c>
      <c r="B64" s="20">
        <v>8475.1296500000008</v>
      </c>
      <c r="C64" s="170">
        <v>9.7500000000000006E-4</v>
      </c>
    </row>
    <row r="65" spans="1:4" s="476" customFormat="1" x14ac:dyDescent="0.25">
      <c r="A65" s="169" t="s">
        <v>1629</v>
      </c>
      <c r="B65" s="20">
        <v>17849.938696000001</v>
      </c>
      <c r="C65" s="170">
        <v>2.055E-3</v>
      </c>
    </row>
    <row r="66" spans="1:4" s="476" customFormat="1" x14ac:dyDescent="0.25">
      <c r="A66" s="169" t="s">
        <v>1630</v>
      </c>
      <c r="B66" s="20">
        <v>202.615039</v>
      </c>
      <c r="C66" s="170">
        <v>2.3E-5</v>
      </c>
    </row>
    <row r="67" spans="1:4" s="476" customFormat="1" x14ac:dyDescent="0.25">
      <c r="A67" s="169" t="s">
        <v>1631</v>
      </c>
      <c r="B67" s="20">
        <v>21349.169268000001</v>
      </c>
      <c r="C67" s="170">
        <v>2.4580000000000001E-3</v>
      </c>
    </row>
    <row r="68" spans="1:4" s="476" customFormat="1" x14ac:dyDescent="0.25">
      <c r="A68" s="169" t="s">
        <v>1632</v>
      </c>
      <c r="B68" s="20">
        <v>37986.522976</v>
      </c>
      <c r="C68" s="170">
        <v>4.3730000000000002E-3</v>
      </c>
    </row>
    <row r="69" spans="1:4" s="476" customFormat="1" x14ac:dyDescent="0.25">
      <c r="A69" s="169" t="s">
        <v>1633</v>
      </c>
      <c r="B69" s="20">
        <v>17894.531234999999</v>
      </c>
      <c r="C69" s="170">
        <v>2.0599999999999998E-3</v>
      </c>
    </row>
    <row r="70" spans="1:4" s="476" customFormat="1" x14ac:dyDescent="0.25">
      <c r="A70" s="169" t="s">
        <v>1634</v>
      </c>
      <c r="B70" s="20">
        <v>262677.86969800002</v>
      </c>
      <c r="C70" s="170">
        <v>3.0245000000000001E-2</v>
      </c>
    </row>
    <row r="71" spans="1:4" ht="18" customHeight="1" x14ac:dyDescent="0.25">
      <c r="A71" s="169" t="s">
        <v>1635</v>
      </c>
      <c r="B71" s="20">
        <v>236.047043</v>
      </c>
      <c r="C71" s="170">
        <v>2.7000000000000002E-5</v>
      </c>
    </row>
    <row r="72" spans="1:4" x14ac:dyDescent="0.25">
      <c r="A72" s="169" t="s">
        <v>1636</v>
      </c>
      <c r="B72" s="20">
        <v>2612.2194</v>
      </c>
      <c r="C72" s="170">
        <v>2.9999999999999997E-4</v>
      </c>
    </row>
    <row r="73" spans="1:4" x14ac:dyDescent="0.25">
      <c r="A73" s="169" t="s">
        <v>1637</v>
      </c>
      <c r="B73" s="20">
        <v>17019.460099</v>
      </c>
      <c r="C73" s="170">
        <v>1.9580000000000001E-3</v>
      </c>
    </row>
    <row r="74" spans="1:4" s="476" customFormat="1" x14ac:dyDescent="0.25">
      <c r="A74" s="169" t="s">
        <v>1638</v>
      </c>
      <c r="B74" s="20">
        <v>34.333613999999997</v>
      </c>
      <c r="C74" s="170">
        <v>2.9999999999999997E-6</v>
      </c>
    </row>
    <row r="75" spans="1:4" s="476" customFormat="1" x14ac:dyDescent="0.25">
      <c r="A75" s="169" t="s">
        <v>1639</v>
      </c>
      <c r="B75" s="20">
        <v>105.264504</v>
      </c>
      <c r="C75" s="170">
        <v>1.1999999999999999E-5</v>
      </c>
    </row>
    <row r="76" spans="1:4" x14ac:dyDescent="0.25">
      <c r="A76" s="169" t="s">
        <v>501</v>
      </c>
      <c r="B76" s="20">
        <v>1738237.468683</v>
      </c>
      <c r="C76" s="170">
        <v>0.200155</v>
      </c>
      <c r="D76" s="299"/>
    </row>
    <row r="77" spans="1:4" x14ac:dyDescent="0.25">
      <c r="A77" s="169" t="s">
        <v>502</v>
      </c>
      <c r="B77" s="20">
        <v>151126.459657</v>
      </c>
      <c r="C77" s="170">
        <v>1.7401E-2</v>
      </c>
      <c r="D77" s="299"/>
    </row>
    <row r="78" spans="1:4" x14ac:dyDescent="0.25">
      <c r="A78" s="169" t="s">
        <v>503</v>
      </c>
      <c r="B78" s="20">
        <v>222095.558987</v>
      </c>
      <c r="C78" s="170">
        <v>2.5573000000000002E-2</v>
      </c>
      <c r="D78" s="299"/>
    </row>
    <row r="79" spans="1:4" s="476" customFormat="1" x14ac:dyDescent="0.25">
      <c r="A79" s="169" t="s">
        <v>504</v>
      </c>
      <c r="B79" s="20">
        <v>224982.063643</v>
      </c>
      <c r="C79" s="170">
        <v>2.5905999999999998E-2</v>
      </c>
      <c r="D79" s="299"/>
    </row>
    <row r="80" spans="1:4" ht="15.75" thickBot="1" x14ac:dyDescent="0.3">
      <c r="A80" s="164" t="s">
        <v>505</v>
      </c>
      <c r="B80" s="165">
        <f>SUM(B7:B79)</f>
        <v>8684431.161550995</v>
      </c>
      <c r="C80" s="495">
        <f>SUM(C7:C79)</f>
        <v>0.9999509999999997</v>
      </c>
    </row>
    <row r="81" spans="1:3" ht="6.75" customHeight="1" x14ac:dyDescent="0.25">
      <c r="A81" s="166"/>
      <c r="B81" s="167"/>
      <c r="C81" s="168"/>
    </row>
    <row r="82" spans="1:3" x14ac:dyDescent="0.25">
      <c r="A82" s="638"/>
      <c r="B82" s="638"/>
      <c r="C82" s="638"/>
    </row>
    <row r="83" spans="1:3" x14ac:dyDescent="0.25">
      <c r="A83" s="638"/>
      <c r="B83" s="638"/>
      <c r="C83" s="638"/>
    </row>
    <row r="84" spans="1:3" x14ac:dyDescent="0.25"/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</sheetData>
  <mergeCells count="5">
    <mergeCell ref="A1:C1"/>
    <mergeCell ref="A2:C2"/>
    <mergeCell ref="A3:C3"/>
    <mergeCell ref="A4:C4"/>
    <mergeCell ref="A82:C8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VK33"/>
  <sheetViews>
    <sheetView workbookViewId="0">
      <selection activeCell="B10" sqref="B10"/>
    </sheetView>
  </sheetViews>
  <sheetFormatPr defaultColWidth="0" defaultRowHeight="15" x14ac:dyDescent="0.25"/>
  <cols>
    <col min="1" max="1" width="34.85546875" customWidth="1"/>
    <col min="2" max="3" width="24.42578125" customWidth="1"/>
    <col min="4" max="256" width="11.42578125" hidden="1"/>
    <col min="257" max="257" width="11.5703125" customWidth="1"/>
    <col min="258" max="259" width="24.42578125" customWidth="1"/>
    <col min="260" max="512" width="11.42578125" hidden="1"/>
    <col min="513" max="513" width="34.85546875" customWidth="1"/>
    <col min="514" max="515" width="24.42578125" customWidth="1"/>
    <col min="516" max="768" width="11.42578125" hidden="1"/>
    <col min="769" max="769" width="34.85546875" customWidth="1"/>
    <col min="770" max="771" width="24.42578125" customWidth="1"/>
    <col min="772" max="1024" width="11.42578125" hidden="1"/>
    <col min="1025" max="1025" width="34.85546875" customWidth="1"/>
    <col min="1026" max="1027" width="24.42578125" customWidth="1"/>
    <col min="1028" max="1280" width="11.42578125" hidden="1"/>
    <col min="1281" max="1281" width="34.85546875" customWidth="1"/>
    <col min="1282" max="1283" width="24.42578125" customWidth="1"/>
    <col min="1284" max="1536" width="11.42578125" hidden="1"/>
    <col min="1537" max="1537" width="34.85546875" customWidth="1"/>
    <col min="1538" max="1539" width="24.42578125" customWidth="1"/>
    <col min="1540" max="1792" width="11.42578125" hidden="1"/>
    <col min="1793" max="1793" width="34.85546875" customWidth="1"/>
    <col min="1794" max="1795" width="24.42578125" customWidth="1"/>
    <col min="1796" max="2048" width="11.42578125" hidden="1"/>
    <col min="2049" max="2049" width="34.85546875" customWidth="1"/>
    <col min="2050" max="2051" width="24.42578125" customWidth="1"/>
    <col min="2052" max="2304" width="11.42578125" hidden="1"/>
    <col min="2305" max="2305" width="34.85546875" customWidth="1"/>
    <col min="2306" max="2307" width="24.42578125" customWidth="1"/>
    <col min="2308" max="2560" width="11.42578125" hidden="1"/>
    <col min="2561" max="2561" width="34.85546875" customWidth="1"/>
    <col min="2562" max="2563" width="24.42578125" customWidth="1"/>
    <col min="2564" max="2816" width="11.42578125" hidden="1"/>
    <col min="2817" max="2817" width="34.85546875" customWidth="1"/>
    <col min="2818" max="2819" width="24.42578125" customWidth="1"/>
    <col min="2820" max="3072" width="11.42578125" hidden="1"/>
    <col min="3073" max="3073" width="34.85546875" customWidth="1"/>
    <col min="3074" max="3075" width="24.42578125" customWidth="1"/>
    <col min="3076" max="3328" width="11.42578125" hidden="1"/>
    <col min="3329" max="3329" width="34.85546875" customWidth="1"/>
    <col min="3330" max="3331" width="24.42578125" customWidth="1"/>
    <col min="3332" max="3584" width="11.42578125" hidden="1"/>
    <col min="3585" max="3585" width="34.85546875" customWidth="1"/>
    <col min="3586" max="3587" width="24.42578125" customWidth="1"/>
    <col min="3588" max="3840" width="11.42578125" hidden="1"/>
    <col min="3841" max="3841" width="34.85546875" customWidth="1"/>
    <col min="3842" max="3843" width="24.42578125" customWidth="1"/>
    <col min="3844" max="4096" width="11.42578125" hidden="1"/>
    <col min="4097" max="4097" width="34.85546875" customWidth="1"/>
    <col min="4098" max="4099" width="24.42578125" customWidth="1"/>
    <col min="4100" max="4352" width="11.42578125" hidden="1"/>
    <col min="4353" max="4353" width="34.85546875" customWidth="1"/>
    <col min="4354" max="4355" width="24.42578125" customWidth="1"/>
    <col min="4356" max="4608" width="11.42578125" hidden="1"/>
    <col min="4609" max="4609" width="34.85546875" customWidth="1"/>
    <col min="4610" max="4611" width="24.42578125" customWidth="1"/>
    <col min="4612" max="4864" width="11.42578125" hidden="1"/>
    <col min="4865" max="4865" width="34.85546875" customWidth="1"/>
    <col min="4866" max="4867" width="24.42578125" customWidth="1"/>
    <col min="4868" max="5120" width="11.42578125" hidden="1"/>
    <col min="5121" max="5121" width="34.85546875" customWidth="1"/>
    <col min="5122" max="5123" width="24.42578125" customWidth="1"/>
    <col min="5124" max="5376" width="11.42578125" hidden="1"/>
    <col min="5377" max="5377" width="34.85546875" customWidth="1"/>
    <col min="5378" max="5379" width="24.42578125" customWidth="1"/>
    <col min="5380" max="5632" width="11.42578125" hidden="1"/>
    <col min="5633" max="5633" width="34.85546875" customWidth="1"/>
    <col min="5634" max="5635" width="24.42578125" customWidth="1"/>
    <col min="5636" max="5888" width="11.42578125" hidden="1"/>
    <col min="5889" max="5889" width="34.85546875" customWidth="1"/>
    <col min="5890" max="5891" width="24.42578125" customWidth="1"/>
    <col min="5892" max="6144" width="11.42578125" hidden="1"/>
    <col min="6145" max="6145" width="34.85546875" customWidth="1"/>
    <col min="6146" max="6147" width="24.42578125" customWidth="1"/>
    <col min="6148" max="6400" width="11.42578125" hidden="1"/>
    <col min="6401" max="6401" width="34.85546875" customWidth="1"/>
    <col min="6402" max="6403" width="24.42578125" customWidth="1"/>
    <col min="6404" max="6656" width="11.42578125" hidden="1"/>
    <col min="6657" max="6657" width="34.85546875" customWidth="1"/>
    <col min="6658" max="6659" width="24.42578125" customWidth="1"/>
    <col min="6660" max="6912" width="11.42578125" hidden="1"/>
    <col min="6913" max="6913" width="34.85546875" customWidth="1"/>
    <col min="6914" max="6915" width="24.42578125" customWidth="1"/>
    <col min="6916" max="7168" width="11.42578125" hidden="1"/>
    <col min="7169" max="7169" width="34.85546875" customWidth="1"/>
    <col min="7170" max="7171" width="24.42578125" customWidth="1"/>
    <col min="7172" max="7424" width="11.42578125" hidden="1"/>
    <col min="7425" max="7425" width="34.85546875" customWidth="1"/>
    <col min="7426" max="7427" width="24.42578125" customWidth="1"/>
    <col min="7428" max="7680" width="11.42578125" hidden="1"/>
    <col min="7681" max="7681" width="34.85546875" customWidth="1"/>
    <col min="7682" max="7683" width="24.42578125" customWidth="1"/>
    <col min="7684" max="7936" width="11.42578125" hidden="1"/>
    <col min="7937" max="7937" width="34.85546875" customWidth="1"/>
    <col min="7938" max="7939" width="24.42578125" customWidth="1"/>
    <col min="7940" max="8192" width="11.42578125" hidden="1"/>
    <col min="8193" max="8193" width="34.85546875" customWidth="1"/>
    <col min="8194" max="8195" width="24.42578125" customWidth="1"/>
    <col min="8196" max="8448" width="11.42578125" hidden="1"/>
    <col min="8449" max="8449" width="34.85546875" customWidth="1"/>
    <col min="8450" max="8451" width="24.42578125" customWidth="1"/>
    <col min="8452" max="8704" width="11.42578125" hidden="1"/>
    <col min="8705" max="8705" width="34.85546875" customWidth="1"/>
    <col min="8706" max="8707" width="24.42578125" customWidth="1"/>
    <col min="8708" max="8960" width="11.42578125" hidden="1"/>
    <col min="8961" max="8961" width="34.85546875" customWidth="1"/>
    <col min="8962" max="8963" width="24.42578125" customWidth="1"/>
    <col min="8964" max="9216" width="11.42578125" hidden="1"/>
    <col min="9217" max="9217" width="34.85546875" customWidth="1"/>
    <col min="9218" max="9219" width="24.42578125" customWidth="1"/>
    <col min="9220" max="9472" width="11.42578125" hidden="1"/>
    <col min="9473" max="9473" width="34.85546875" customWidth="1"/>
    <col min="9474" max="9475" width="24.42578125" customWidth="1"/>
    <col min="9476" max="9728" width="11.42578125" hidden="1"/>
    <col min="9729" max="9729" width="34.85546875" customWidth="1"/>
    <col min="9730" max="9731" width="24.42578125" customWidth="1"/>
    <col min="9732" max="9984" width="11.42578125" hidden="1"/>
    <col min="9985" max="9985" width="34.85546875" customWidth="1"/>
    <col min="9986" max="9987" width="24.42578125" customWidth="1"/>
    <col min="9988" max="10240" width="11.42578125" hidden="1"/>
    <col min="10241" max="10241" width="34.85546875" customWidth="1"/>
    <col min="10242" max="10243" width="24.42578125" customWidth="1"/>
    <col min="10244" max="10496" width="11.42578125" hidden="1"/>
    <col min="10497" max="10497" width="34.85546875" customWidth="1"/>
    <col min="10498" max="10499" width="24.42578125" customWidth="1"/>
    <col min="10500" max="10752" width="11.42578125" hidden="1"/>
    <col min="10753" max="10753" width="34.85546875" customWidth="1"/>
    <col min="10754" max="10755" width="24.42578125" customWidth="1"/>
    <col min="10756" max="11008" width="11.42578125" hidden="1"/>
    <col min="11009" max="11009" width="34.85546875" customWidth="1"/>
    <col min="11010" max="11011" width="24.42578125" customWidth="1"/>
    <col min="11012" max="11264" width="11.42578125" hidden="1"/>
    <col min="11265" max="11265" width="34.85546875" customWidth="1"/>
    <col min="11266" max="11267" width="24.42578125" customWidth="1"/>
    <col min="11268" max="11520" width="11.42578125" hidden="1"/>
    <col min="11521" max="11521" width="34.85546875" customWidth="1"/>
    <col min="11522" max="11523" width="24.42578125" customWidth="1"/>
    <col min="11524" max="11776" width="11.42578125" hidden="1"/>
    <col min="11777" max="11777" width="34.85546875" customWidth="1"/>
    <col min="11778" max="11779" width="24.42578125" customWidth="1"/>
    <col min="11780" max="12032" width="11.42578125" hidden="1"/>
    <col min="12033" max="12033" width="34.85546875" customWidth="1"/>
    <col min="12034" max="12035" width="24.42578125" customWidth="1"/>
    <col min="12036" max="12288" width="11.42578125" hidden="1"/>
    <col min="12289" max="12289" width="34.85546875" customWidth="1"/>
    <col min="12290" max="12291" width="24.42578125" customWidth="1"/>
    <col min="12292" max="12544" width="11.42578125" hidden="1"/>
    <col min="12545" max="12545" width="34.85546875" customWidth="1"/>
    <col min="12546" max="12547" width="24.42578125" customWidth="1"/>
    <col min="12548" max="12800" width="11.42578125" hidden="1"/>
    <col min="12801" max="12801" width="34.85546875" customWidth="1"/>
    <col min="12802" max="12803" width="24.42578125" customWidth="1"/>
    <col min="12804" max="13056" width="11.42578125" hidden="1"/>
    <col min="13057" max="13057" width="34.85546875" customWidth="1"/>
    <col min="13058" max="13059" width="24.42578125" customWidth="1"/>
    <col min="13060" max="13312" width="11.42578125" hidden="1"/>
    <col min="13313" max="13313" width="34.85546875" customWidth="1"/>
    <col min="13314" max="13315" width="24.42578125" customWidth="1"/>
    <col min="13316" max="13568" width="11.42578125" hidden="1"/>
    <col min="13569" max="13569" width="34.85546875" customWidth="1"/>
    <col min="13570" max="13571" width="24.42578125" customWidth="1"/>
    <col min="13572" max="13824" width="11.42578125" hidden="1"/>
    <col min="13825" max="13825" width="34.85546875" customWidth="1"/>
    <col min="13826" max="13827" width="24.42578125" customWidth="1"/>
    <col min="13828" max="14080" width="11.42578125" hidden="1"/>
    <col min="14081" max="14081" width="34.85546875" customWidth="1"/>
    <col min="14082" max="14083" width="24.42578125" customWidth="1"/>
    <col min="14084" max="14336" width="11.42578125" hidden="1"/>
    <col min="14337" max="14337" width="34.85546875" customWidth="1"/>
    <col min="14338" max="14339" width="24.42578125" customWidth="1"/>
    <col min="14340" max="14592" width="11.42578125" hidden="1"/>
    <col min="14593" max="14593" width="34.85546875" customWidth="1"/>
    <col min="14594" max="14595" width="24.42578125" customWidth="1"/>
    <col min="14596" max="14848" width="11.42578125" hidden="1"/>
    <col min="14849" max="14849" width="34.85546875" customWidth="1"/>
    <col min="14850" max="14851" width="24.42578125" customWidth="1"/>
    <col min="14852" max="15104" width="11.42578125" hidden="1"/>
    <col min="15105" max="15105" width="34.85546875" customWidth="1"/>
    <col min="15106" max="15107" width="24.42578125" customWidth="1"/>
    <col min="15108" max="15360" width="11.42578125" hidden="1"/>
    <col min="15361" max="15361" width="34.85546875" customWidth="1"/>
    <col min="15362" max="15363" width="24.42578125" customWidth="1"/>
    <col min="15364" max="15616" width="11.42578125" hidden="1"/>
    <col min="15617" max="15617" width="34.85546875" customWidth="1"/>
    <col min="15618" max="15619" width="24.42578125" customWidth="1"/>
    <col min="15620" max="15872" width="11.42578125" hidden="1"/>
    <col min="15873" max="15873" width="34.85546875" customWidth="1"/>
    <col min="15874" max="15875" width="24.42578125" customWidth="1"/>
    <col min="15876" max="16128" width="11.42578125" hidden="1"/>
    <col min="16129" max="16129" width="34.85546875" customWidth="1"/>
    <col min="16130" max="16131" width="24.42578125" customWidth="1"/>
    <col min="16132" max="16384" width="11.42578125" hidden="1"/>
  </cols>
  <sheetData>
    <row r="1" spans="1:260" ht="15.75" x14ac:dyDescent="0.25">
      <c r="A1" s="639" t="s">
        <v>622</v>
      </c>
      <c r="B1" s="639"/>
      <c r="C1" s="639"/>
    </row>
    <row r="2" spans="1:260" ht="15.75" x14ac:dyDescent="0.25">
      <c r="A2" s="639" t="s">
        <v>623</v>
      </c>
      <c r="B2" s="639"/>
      <c r="C2" s="639"/>
    </row>
    <row r="3" spans="1:260" x14ac:dyDescent="0.25">
      <c r="A3" s="636" t="s">
        <v>1909</v>
      </c>
      <c r="B3" s="615"/>
      <c r="C3" s="637"/>
    </row>
    <row r="4" spans="1:260" x14ac:dyDescent="0.25">
      <c r="A4" s="636" t="s">
        <v>605</v>
      </c>
      <c r="B4" s="615"/>
      <c r="C4" s="637"/>
    </row>
    <row r="5" spans="1:260" ht="5.25" customHeight="1" thickBot="1" x14ac:dyDescent="0.35">
      <c r="A5" s="171"/>
      <c r="B5" s="171"/>
      <c r="C5" s="171"/>
    </row>
    <row r="6" spans="1:260" ht="15.75" thickBot="1" x14ac:dyDescent="0.3">
      <c r="A6" s="172" t="s">
        <v>523</v>
      </c>
      <c r="B6" s="173" t="s">
        <v>505</v>
      </c>
      <c r="C6" s="174" t="s">
        <v>488</v>
      </c>
      <c r="IX6" s="273"/>
    </row>
    <row r="7" spans="1:260" x14ac:dyDescent="0.25">
      <c r="A7" s="274" t="s">
        <v>647</v>
      </c>
      <c r="B7" s="449">
        <v>37971.49134</v>
      </c>
      <c r="C7" s="275">
        <v>4.3669999999999994E-3</v>
      </c>
      <c r="IW7" s="273"/>
      <c r="IX7" s="273"/>
      <c r="IY7" s="299"/>
      <c r="IZ7" s="276">
        <v>8.8020000000000008E-3</v>
      </c>
    </row>
    <row r="8" spans="1:260" x14ac:dyDescent="0.25">
      <c r="A8" s="183" t="s">
        <v>649</v>
      </c>
      <c r="B8" s="448">
        <v>590876.048175</v>
      </c>
      <c r="C8" s="184">
        <v>6.8033999999999997E-2</v>
      </c>
      <c r="IW8" s="273"/>
      <c r="IX8" s="273"/>
      <c r="IY8" s="299"/>
      <c r="IZ8" s="276">
        <v>7.8862000000000002E-2</v>
      </c>
    </row>
    <row r="9" spans="1:260" x14ac:dyDescent="0.25">
      <c r="A9" s="183" t="s">
        <v>993</v>
      </c>
      <c r="B9" s="448">
        <v>584263.28093200002</v>
      </c>
      <c r="C9" s="184">
        <v>6.727699999999999E-2</v>
      </c>
      <c r="IW9" s="273"/>
      <c r="IX9" s="273"/>
      <c r="IY9" s="299"/>
      <c r="IZ9" s="276"/>
    </row>
    <row r="10" spans="1:260" x14ac:dyDescent="0.25">
      <c r="A10" s="183" t="s">
        <v>650</v>
      </c>
      <c r="B10" s="448">
        <v>517680.091082</v>
      </c>
      <c r="C10" s="184">
        <v>5.9595000000000002E-2</v>
      </c>
      <c r="IW10" s="273"/>
      <c r="IX10" s="273"/>
      <c r="IY10" s="299"/>
      <c r="IZ10" s="276">
        <v>2.7139999999999998E-3</v>
      </c>
    </row>
    <row r="11" spans="1:260" x14ac:dyDescent="0.25">
      <c r="A11" s="183" t="s">
        <v>657</v>
      </c>
      <c r="B11" s="448">
        <v>2659.4827420000001</v>
      </c>
      <c r="C11" s="184">
        <v>3.0600000000000001E-4</v>
      </c>
      <c r="IW11" s="273"/>
      <c r="IX11" s="273"/>
      <c r="IY11" s="299"/>
      <c r="IZ11" s="276">
        <v>5.6459000000000002E-2</v>
      </c>
    </row>
    <row r="12" spans="1:260" ht="25.5" x14ac:dyDescent="0.25">
      <c r="A12" s="183" t="s">
        <v>852</v>
      </c>
      <c r="B12" s="496">
        <v>87254.992966999998</v>
      </c>
      <c r="C12" s="184">
        <v>1.0046999999999999E-2</v>
      </c>
      <c r="IW12" s="273"/>
      <c r="IX12" s="273"/>
      <c r="IY12" s="299"/>
      <c r="IZ12" s="276">
        <v>9.7E-5</v>
      </c>
    </row>
    <row r="13" spans="1:260" x14ac:dyDescent="0.25">
      <c r="A13" s="183" t="s">
        <v>659</v>
      </c>
      <c r="B13" s="448">
        <v>125941.28067199999</v>
      </c>
      <c r="C13" s="184">
        <v>1.4501E-2</v>
      </c>
      <c r="IW13" s="273"/>
      <c r="IX13" s="273"/>
      <c r="IY13" s="299"/>
      <c r="IZ13" s="276">
        <v>5.0889999999999998E-3</v>
      </c>
    </row>
    <row r="14" spans="1:260" x14ac:dyDescent="0.25">
      <c r="A14" s="183" t="s">
        <v>990</v>
      </c>
      <c r="B14" s="448">
        <v>81932.456785000002</v>
      </c>
      <c r="C14" s="184">
        <v>9.4339999999999997E-3</v>
      </c>
      <c r="IW14" s="273"/>
      <c r="IX14" s="273"/>
      <c r="IY14" s="299"/>
      <c r="IZ14" s="276">
        <v>3.042E-3</v>
      </c>
    </row>
    <row r="15" spans="1:260" x14ac:dyDescent="0.25">
      <c r="A15" s="183" t="s">
        <v>900</v>
      </c>
      <c r="B15" s="448">
        <v>53081.269034999998</v>
      </c>
      <c r="C15" s="184">
        <v>6.1119999999999994E-3</v>
      </c>
      <c r="IW15" s="273"/>
      <c r="IX15" s="273"/>
      <c r="IY15" s="299"/>
      <c r="IZ15" s="276">
        <v>6.1310000000000002E-3</v>
      </c>
    </row>
    <row r="16" spans="1:260" x14ac:dyDescent="0.25">
      <c r="A16" s="183" t="s">
        <v>652</v>
      </c>
      <c r="B16" s="448">
        <v>3400180.2161909998</v>
      </c>
      <c r="C16" s="184">
        <v>0.39152000000000003</v>
      </c>
      <c r="IW16" s="273"/>
      <c r="IX16" s="273"/>
      <c r="IY16" s="299"/>
      <c r="IZ16" s="276">
        <v>0.48680400000000001</v>
      </c>
    </row>
    <row r="17" spans="1:260" x14ac:dyDescent="0.25">
      <c r="A17" s="183" t="s">
        <v>1240</v>
      </c>
      <c r="B17" s="448">
        <v>480921.87903399998</v>
      </c>
      <c r="C17" s="184">
        <v>5.5377000000000003E-2</v>
      </c>
      <c r="IW17" s="273"/>
      <c r="IX17" s="273"/>
      <c r="IY17" s="299"/>
      <c r="IZ17" s="276">
        <v>1.7083999999999998E-2</v>
      </c>
    </row>
    <row r="18" spans="1:260" ht="25.5" x14ac:dyDescent="0.25">
      <c r="A18" s="183" t="s">
        <v>653</v>
      </c>
      <c r="B18" s="496">
        <v>108371.381032</v>
      </c>
      <c r="C18" s="184">
        <v>1.2478E-2</v>
      </c>
      <c r="IW18" s="273"/>
      <c r="IX18" s="273"/>
      <c r="IY18" s="299"/>
      <c r="IZ18" s="276"/>
    </row>
    <row r="19" spans="1:260" s="476" customFormat="1" x14ac:dyDescent="0.25">
      <c r="A19" s="183" t="s">
        <v>1456</v>
      </c>
      <c r="B19" s="496">
        <v>83655.319990999997</v>
      </c>
      <c r="C19" s="184">
        <v>9.6319999999999999E-3</v>
      </c>
      <c r="IW19" s="273"/>
      <c r="IX19" s="273"/>
      <c r="IY19" s="299"/>
      <c r="IZ19" s="276"/>
    </row>
    <row r="20" spans="1:260" x14ac:dyDescent="0.25">
      <c r="A20" s="183" t="s">
        <v>658</v>
      </c>
      <c r="B20" s="448">
        <v>145282.319254</v>
      </c>
      <c r="C20" s="184">
        <v>1.6721E-2</v>
      </c>
      <c r="IW20" s="273"/>
      <c r="IX20" s="273"/>
      <c r="IY20" s="299"/>
      <c r="IZ20" s="276"/>
    </row>
    <row r="21" spans="1:260" x14ac:dyDescent="0.25">
      <c r="A21" s="183" t="s">
        <v>654</v>
      </c>
      <c r="B21" s="448">
        <v>47918.101348999997</v>
      </c>
      <c r="C21" s="184">
        <v>5.5149999999999999E-3</v>
      </c>
      <c r="IW21" s="273"/>
      <c r="IX21" s="273"/>
      <c r="IY21" s="299"/>
      <c r="IZ21" s="276">
        <v>3.2083E-2</v>
      </c>
    </row>
    <row r="22" spans="1:260" x14ac:dyDescent="0.25">
      <c r="A22" s="183" t="s">
        <v>501</v>
      </c>
      <c r="B22" s="448">
        <v>1738237.468683</v>
      </c>
      <c r="C22" s="184">
        <v>0.200155</v>
      </c>
      <c r="IW22" s="273"/>
      <c r="IX22" s="273"/>
      <c r="IY22" s="299"/>
      <c r="IZ22" s="276">
        <v>8.7790000000000003E-3</v>
      </c>
    </row>
    <row r="23" spans="1:260" x14ac:dyDescent="0.25">
      <c r="A23" s="183" t="s">
        <v>901</v>
      </c>
      <c r="B23" s="448">
        <v>151126.459657</v>
      </c>
      <c r="C23" s="184">
        <v>1.7401E-2</v>
      </c>
      <c r="IW23" s="273"/>
      <c r="IX23" s="273"/>
      <c r="IY23" s="299"/>
      <c r="IZ23" s="276">
        <v>0.20959800000000001</v>
      </c>
    </row>
    <row r="24" spans="1:260" x14ac:dyDescent="0.25">
      <c r="A24" s="183" t="s">
        <v>503</v>
      </c>
      <c r="B24" s="448">
        <v>222095.558987</v>
      </c>
      <c r="C24" s="184">
        <v>2.5573000000000002E-2</v>
      </c>
      <c r="IW24" s="273"/>
      <c r="IX24" s="273"/>
      <c r="IY24" s="299"/>
      <c r="IZ24" s="276">
        <v>3.5777999999999997E-2</v>
      </c>
    </row>
    <row r="25" spans="1:260" ht="15.75" thickBot="1" x14ac:dyDescent="0.3">
      <c r="A25" s="447" t="s">
        <v>504</v>
      </c>
      <c r="B25" s="446">
        <v>224982.063643</v>
      </c>
      <c r="C25" s="184">
        <v>2.5905999999999998E-2</v>
      </c>
      <c r="IW25" s="273"/>
      <c r="IX25" s="273"/>
      <c r="IY25" s="299"/>
      <c r="IZ25" s="276">
        <v>2.4261000000000001E-2</v>
      </c>
    </row>
    <row r="26" spans="1:260" ht="15.75" thickBot="1" x14ac:dyDescent="0.3">
      <c r="A26" s="441" t="s">
        <v>505</v>
      </c>
      <c r="B26" s="450">
        <f>SUM(B7:B25)</f>
        <v>8684431.1615509968</v>
      </c>
      <c r="C26" s="451">
        <f>SUM(C7:C25)</f>
        <v>0.99995099999999992</v>
      </c>
      <c r="IZ26" s="276">
        <v>2.3744999999999999E-2</v>
      </c>
    </row>
    <row r="27" spans="1:260" ht="3.75" customHeight="1" x14ac:dyDescent="0.25">
      <c r="A27" s="175"/>
      <c r="B27" s="175"/>
      <c r="C27" s="175"/>
    </row>
    <row r="28" spans="1:260" x14ac:dyDescent="0.25">
      <c r="A28" s="640" t="s">
        <v>624</v>
      </c>
      <c r="B28" s="640"/>
      <c r="C28" s="640"/>
    </row>
    <row r="29" spans="1:260" x14ac:dyDescent="0.25">
      <c r="A29" s="176"/>
      <c r="B29" s="177"/>
    </row>
    <row r="30" spans="1:260" x14ac:dyDescent="0.25">
      <c r="B30" s="177"/>
    </row>
    <row r="32" spans="1:260" x14ac:dyDescent="0.25">
      <c r="B32" s="177"/>
    </row>
    <row r="33" spans="2:2" x14ac:dyDescent="0.25">
      <c r="B33" s="177"/>
    </row>
  </sheetData>
  <mergeCells count="5">
    <mergeCell ref="A1:C1"/>
    <mergeCell ref="A2:C2"/>
    <mergeCell ref="A3:C3"/>
    <mergeCell ref="A4:C4"/>
    <mergeCell ref="A28:C2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0"/>
  <sheetViews>
    <sheetView workbookViewId="0">
      <selection activeCell="B31" sqref="B31"/>
    </sheetView>
  </sheetViews>
  <sheetFormatPr defaultColWidth="11.42578125" defaultRowHeight="15" x14ac:dyDescent="0.25"/>
  <cols>
    <col min="1" max="1" width="42.42578125" customWidth="1"/>
    <col min="2" max="2" width="23.28515625" customWidth="1"/>
    <col min="3" max="3" width="29" customWidth="1"/>
    <col min="5" max="5" width="41.85546875" customWidth="1"/>
  </cols>
  <sheetData>
    <row r="1" spans="1:6" ht="15.75" x14ac:dyDescent="0.25">
      <c r="A1" s="641" t="s">
        <v>622</v>
      </c>
      <c r="B1" s="642"/>
      <c r="C1" s="643"/>
    </row>
    <row r="2" spans="1:6" ht="15.75" x14ac:dyDescent="0.25">
      <c r="A2" s="613" t="s">
        <v>625</v>
      </c>
      <c r="B2" s="614"/>
      <c r="C2" s="635"/>
    </row>
    <row r="3" spans="1:6" x14ac:dyDescent="0.25">
      <c r="A3" s="636" t="s">
        <v>1909</v>
      </c>
      <c r="B3" s="615"/>
      <c r="C3" s="637"/>
    </row>
    <row r="4" spans="1:6" x14ac:dyDescent="0.25">
      <c r="A4" s="636" t="s">
        <v>605</v>
      </c>
      <c r="B4" s="615"/>
      <c r="C4" s="637"/>
    </row>
    <row r="5" spans="1:6" ht="4.5" customHeight="1" thickBot="1" x14ac:dyDescent="0.35">
      <c r="A5" s="397"/>
      <c r="B5" s="171"/>
      <c r="C5" s="398"/>
    </row>
    <row r="6" spans="1:6" x14ac:dyDescent="0.25">
      <c r="A6" s="180" t="s">
        <v>523</v>
      </c>
      <c r="B6" s="181" t="s">
        <v>505</v>
      </c>
      <c r="C6" s="182" t="s">
        <v>488</v>
      </c>
    </row>
    <row r="7" spans="1:6" x14ac:dyDescent="0.25">
      <c r="A7" s="169" t="s">
        <v>902</v>
      </c>
      <c r="B7" s="20">
        <v>459.82545699999997</v>
      </c>
      <c r="C7" s="170">
        <v>3.0426535369240081E-3</v>
      </c>
      <c r="E7" s="19"/>
      <c r="F7" s="271"/>
    </row>
    <row r="8" spans="1:6" x14ac:dyDescent="0.25">
      <c r="A8" s="169" t="s">
        <v>903</v>
      </c>
      <c r="B8" s="20">
        <v>1537.0057752</v>
      </c>
      <c r="C8" s="170">
        <v>1.0170328734506988E-2</v>
      </c>
      <c r="E8" s="19"/>
      <c r="F8" s="271"/>
    </row>
    <row r="9" spans="1:6" x14ac:dyDescent="0.25">
      <c r="A9" s="169" t="s">
        <v>905</v>
      </c>
      <c r="B9" s="20">
        <v>27602.789446400002</v>
      </c>
      <c r="C9" s="170">
        <v>0.1826469667121054</v>
      </c>
      <c r="E9" s="19"/>
      <c r="F9" s="271"/>
    </row>
    <row r="10" spans="1:6" x14ac:dyDescent="0.25">
      <c r="A10" s="169" t="s">
        <v>904</v>
      </c>
      <c r="B10" s="20">
        <v>121526.83897900001</v>
      </c>
      <c r="C10" s="170">
        <v>0.80414005101646369</v>
      </c>
      <c r="E10" s="19"/>
      <c r="F10" s="271"/>
    </row>
    <row r="11" spans="1:6" ht="15.75" thickBot="1" x14ac:dyDescent="0.3">
      <c r="A11" s="178" t="s">
        <v>1</v>
      </c>
      <c r="B11" s="179">
        <f>SUM(B7:B10)</f>
        <v>151126.4596576</v>
      </c>
      <c r="C11" s="277">
        <f>SUM(C7:C10)</f>
        <v>1</v>
      </c>
    </row>
    <row r="13" spans="1:6" x14ac:dyDescent="0.25">
      <c r="A13" s="19"/>
    </row>
    <row r="14" spans="1:6" x14ac:dyDescent="0.25">
      <c r="A14" s="169"/>
    </row>
    <row r="15" spans="1:6" x14ac:dyDescent="0.25">
      <c r="A15" s="169"/>
      <c r="B15" s="20"/>
    </row>
    <row r="16" spans="1:6" x14ac:dyDescent="0.25">
      <c r="A16" s="19"/>
      <c r="B16" s="20"/>
    </row>
    <row r="17" spans="1:2" x14ac:dyDescent="0.25">
      <c r="A17" s="19"/>
      <c r="B17" s="20"/>
    </row>
    <row r="18" spans="1:2" x14ac:dyDescent="0.25">
      <c r="A18" s="19"/>
      <c r="B18" s="20"/>
    </row>
    <row r="19" spans="1:2" x14ac:dyDescent="0.25">
      <c r="A19" s="19"/>
      <c r="B19" s="20"/>
    </row>
    <row r="20" spans="1:2" x14ac:dyDescent="0.25">
      <c r="A20" s="19"/>
      <c r="B20" s="20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C178"/>
  <sheetViews>
    <sheetView topLeftCell="A31" workbookViewId="0">
      <selection activeCell="B56" sqref="B56:B59"/>
    </sheetView>
  </sheetViews>
  <sheetFormatPr defaultColWidth="0" defaultRowHeight="15" zeroHeight="1" x14ac:dyDescent="0.25"/>
  <cols>
    <col min="1" max="1" width="32.5703125" customWidth="1"/>
    <col min="2" max="2" width="32.140625" customWidth="1"/>
    <col min="3" max="3" width="33.140625" customWidth="1"/>
    <col min="4" max="16382" width="11.42578125" hidden="1"/>
    <col min="16383" max="16383" width="6.5703125" hidden="1" customWidth="1"/>
    <col min="16384" max="16384" width="10" hidden="1" customWidth="1"/>
  </cols>
  <sheetData>
    <row r="1" spans="1:3" ht="36.75" customHeight="1" x14ac:dyDescent="0.25">
      <c r="A1" s="644" t="s">
        <v>626</v>
      </c>
      <c r="B1" s="644"/>
      <c r="C1" s="644"/>
    </row>
    <row r="2" spans="1:3" x14ac:dyDescent="0.25">
      <c r="A2" s="615" t="s">
        <v>1909</v>
      </c>
      <c r="B2" s="615"/>
      <c r="C2" s="615"/>
    </row>
    <row r="3" spans="1:3" x14ac:dyDescent="0.25">
      <c r="A3" s="645" t="s">
        <v>605</v>
      </c>
      <c r="B3" s="645"/>
      <c r="C3" s="645"/>
    </row>
    <row r="4" spans="1:3" ht="5.25" customHeight="1" x14ac:dyDescent="0.25">
      <c r="A4" s="185"/>
      <c r="B4" s="185"/>
      <c r="C4" s="185"/>
    </row>
    <row r="5" spans="1:3" x14ac:dyDescent="0.25">
      <c r="A5" s="399" t="s">
        <v>486</v>
      </c>
      <c r="B5" s="400" t="s">
        <v>487</v>
      </c>
      <c r="C5" s="401" t="s">
        <v>488</v>
      </c>
    </row>
    <row r="6" spans="1:3" x14ac:dyDescent="0.25">
      <c r="A6" s="18" t="s">
        <v>489</v>
      </c>
      <c r="B6" s="452">
        <v>2092813.7093119009</v>
      </c>
      <c r="C6" s="402">
        <f>+B6/$B$60</f>
        <v>0.11824327783049648</v>
      </c>
    </row>
    <row r="7" spans="1:3" x14ac:dyDescent="0.25">
      <c r="A7" s="18" t="s">
        <v>440</v>
      </c>
      <c r="B7" s="452">
        <v>234051.00248878845</v>
      </c>
      <c r="C7" s="402">
        <f t="shared" ref="C7:C59" si="0">+B7/$B$60</f>
        <v>1.3223803719676189E-2</v>
      </c>
    </row>
    <row r="8" spans="1:3" x14ac:dyDescent="0.25">
      <c r="A8" s="18" t="s">
        <v>456</v>
      </c>
      <c r="B8" s="452">
        <v>307039.40479221597</v>
      </c>
      <c r="C8" s="402">
        <f t="shared" si="0"/>
        <v>1.7347624150308702E-2</v>
      </c>
    </row>
    <row r="9" spans="1:3" x14ac:dyDescent="0.25">
      <c r="A9" s="18" t="s">
        <v>447</v>
      </c>
      <c r="B9" s="452">
        <v>7158.627658452303</v>
      </c>
      <c r="C9" s="402">
        <f t="shared" si="0"/>
        <v>4.0446007943141808E-4</v>
      </c>
    </row>
    <row r="10" spans="1:3" x14ac:dyDescent="0.25">
      <c r="A10" s="18" t="s">
        <v>441</v>
      </c>
      <c r="B10" s="452">
        <v>327866.97364649351</v>
      </c>
      <c r="C10" s="402">
        <f t="shared" si="0"/>
        <v>1.8524374856600596E-2</v>
      </c>
    </row>
    <row r="11" spans="1:3" x14ac:dyDescent="0.25">
      <c r="A11" s="18" t="s">
        <v>442</v>
      </c>
      <c r="B11" s="452">
        <v>1399136.5124909915</v>
      </c>
      <c r="C11" s="402">
        <f t="shared" si="0"/>
        <v>7.9050747151144657E-2</v>
      </c>
    </row>
    <row r="12" spans="1:3" x14ac:dyDescent="0.25">
      <c r="A12" s="18" t="s">
        <v>443</v>
      </c>
      <c r="B12" s="452">
        <v>1112220.9522467332</v>
      </c>
      <c r="C12" s="402">
        <f t="shared" si="0"/>
        <v>6.2840113518106713E-2</v>
      </c>
    </row>
    <row r="13" spans="1:3" x14ac:dyDescent="0.25">
      <c r="A13" s="18" t="s">
        <v>448</v>
      </c>
      <c r="B13" s="452">
        <v>4605.922785832001</v>
      </c>
      <c r="C13" s="402">
        <f t="shared" si="0"/>
        <v>2.6023310398230038E-4</v>
      </c>
    </row>
    <row r="14" spans="1:3" x14ac:dyDescent="0.25">
      <c r="A14" s="18" t="s">
        <v>457</v>
      </c>
      <c r="B14" s="452">
        <v>429862.19880782143</v>
      </c>
      <c r="C14" s="402">
        <f t="shared" si="0"/>
        <v>2.4287071121668662E-2</v>
      </c>
    </row>
    <row r="15" spans="1:3" x14ac:dyDescent="0.25">
      <c r="A15" s="18" t="s">
        <v>458</v>
      </c>
      <c r="B15" s="452">
        <v>689314.56515519437</v>
      </c>
      <c r="C15" s="402">
        <f t="shared" si="0"/>
        <v>3.8946043442658951E-2</v>
      </c>
    </row>
    <row r="16" spans="1:3" x14ac:dyDescent="0.25">
      <c r="A16" s="18" t="s">
        <v>444</v>
      </c>
      <c r="B16" s="452">
        <v>831425.60470989672</v>
      </c>
      <c r="C16" s="402">
        <f t="shared" si="0"/>
        <v>4.6975269865479098E-2</v>
      </c>
    </row>
    <row r="17" spans="1:3" x14ac:dyDescent="0.25">
      <c r="A17" s="18" t="s">
        <v>834</v>
      </c>
      <c r="B17" s="452">
        <v>5716.284999999998</v>
      </c>
      <c r="C17" s="402">
        <f t="shared" si="0"/>
        <v>3.2296819941777497E-4</v>
      </c>
    </row>
    <row r="18" spans="1:3" x14ac:dyDescent="0.25">
      <c r="A18" s="18" t="s">
        <v>460</v>
      </c>
      <c r="B18" s="452">
        <v>41311.80591999997</v>
      </c>
      <c r="C18" s="402">
        <f t="shared" si="0"/>
        <v>2.3341032808334387E-3</v>
      </c>
    </row>
    <row r="19" spans="1:3" x14ac:dyDescent="0.25">
      <c r="A19" s="18" t="s">
        <v>490</v>
      </c>
      <c r="B19" s="452">
        <v>1377.9888144400004</v>
      </c>
      <c r="C19" s="402">
        <f t="shared" si="0"/>
        <v>7.7855909251816789E-5</v>
      </c>
    </row>
    <row r="20" spans="1:3" x14ac:dyDescent="0.25">
      <c r="A20" s="18" t="s">
        <v>491</v>
      </c>
      <c r="B20" s="452">
        <v>8673.2727900000027</v>
      </c>
      <c r="C20" s="402">
        <f t="shared" si="0"/>
        <v>4.9003702510380144E-4</v>
      </c>
    </row>
    <row r="21" spans="1:3" x14ac:dyDescent="0.25">
      <c r="A21" s="18" t="s">
        <v>762</v>
      </c>
      <c r="B21" s="452">
        <v>10082.423000000001</v>
      </c>
      <c r="C21" s="402">
        <f t="shared" si="0"/>
        <v>5.6965354283041564E-4</v>
      </c>
    </row>
    <row r="22" spans="1:3" x14ac:dyDescent="0.25">
      <c r="A22" s="18" t="s">
        <v>492</v>
      </c>
      <c r="B22" s="452">
        <v>4101.5079999999998</v>
      </c>
      <c r="C22" s="402">
        <f t="shared" si="0"/>
        <v>2.3173383651402962E-4</v>
      </c>
    </row>
    <row r="23" spans="1:3" x14ac:dyDescent="0.25">
      <c r="A23" s="18" t="s">
        <v>951</v>
      </c>
      <c r="B23" s="452">
        <v>6931.3866760000001</v>
      </c>
      <c r="C23" s="402">
        <f t="shared" si="0"/>
        <v>3.9162103957659166E-4</v>
      </c>
    </row>
    <row r="24" spans="1:3" x14ac:dyDescent="0.25">
      <c r="A24" s="18" t="s">
        <v>949</v>
      </c>
      <c r="B24" s="452">
        <v>52001.087070000001</v>
      </c>
      <c r="C24" s="402">
        <f t="shared" si="0"/>
        <v>2.9380441071018759E-3</v>
      </c>
    </row>
    <row r="25" spans="1:3" x14ac:dyDescent="0.25">
      <c r="A25" s="18" t="s">
        <v>1911</v>
      </c>
      <c r="B25" s="452">
        <v>4740.2919800000009</v>
      </c>
      <c r="C25" s="402">
        <f t="shared" si="0"/>
        <v>2.6782491871820953E-4</v>
      </c>
    </row>
    <row r="26" spans="1:3" x14ac:dyDescent="0.25">
      <c r="A26" s="18" t="s">
        <v>445</v>
      </c>
      <c r="B26" s="452">
        <v>54870.221959999973</v>
      </c>
      <c r="C26" s="402">
        <f t="shared" si="0"/>
        <v>3.1001492731861434E-3</v>
      </c>
    </row>
    <row r="27" spans="1:3" x14ac:dyDescent="0.25">
      <c r="A27" s="18" t="s">
        <v>461</v>
      </c>
      <c r="B27" s="452">
        <v>185467.1072299997</v>
      </c>
      <c r="C27" s="402">
        <f t="shared" si="0"/>
        <v>1.0478829812246314E-2</v>
      </c>
    </row>
    <row r="28" spans="1:3" x14ac:dyDescent="0.25">
      <c r="A28" s="18" t="s">
        <v>446</v>
      </c>
      <c r="B28" s="452">
        <v>369653.46062758472</v>
      </c>
      <c r="C28" s="402">
        <f t="shared" si="0"/>
        <v>2.088529745935349E-2</v>
      </c>
    </row>
    <row r="29" spans="1:3" x14ac:dyDescent="0.25">
      <c r="A29" s="18" t="s">
        <v>449</v>
      </c>
      <c r="B29" s="452">
        <v>28917.741329999932</v>
      </c>
      <c r="C29" s="402">
        <f t="shared" si="0"/>
        <v>1.6338427577664611E-3</v>
      </c>
    </row>
    <row r="30" spans="1:3" x14ac:dyDescent="0.25">
      <c r="A30" s="18" t="s">
        <v>479</v>
      </c>
      <c r="B30" s="452">
        <v>17051.367574929089</v>
      </c>
      <c r="C30" s="402">
        <f t="shared" si="0"/>
        <v>9.6339659119261585E-4</v>
      </c>
    </row>
    <row r="31" spans="1:3" x14ac:dyDescent="0.25">
      <c r="A31" s="18" t="s">
        <v>462</v>
      </c>
      <c r="B31" s="452">
        <v>6148.2641100000001</v>
      </c>
      <c r="C31" s="402">
        <f t="shared" si="0"/>
        <v>3.473748753170336E-4</v>
      </c>
    </row>
    <row r="32" spans="1:3" s="476" customFormat="1" x14ac:dyDescent="0.25">
      <c r="A32" s="18" t="s">
        <v>450</v>
      </c>
      <c r="B32" s="452">
        <v>961.81832999999972</v>
      </c>
      <c r="C32" s="402">
        <f t="shared" si="0"/>
        <v>5.4342415433644634E-5</v>
      </c>
    </row>
    <row r="33" spans="1:3" x14ac:dyDescent="0.25">
      <c r="A33" s="18" t="s">
        <v>785</v>
      </c>
      <c r="B33" s="452">
        <v>2594.7249999999999</v>
      </c>
      <c r="C33" s="402">
        <f t="shared" si="0"/>
        <v>1.4660109865660765E-4</v>
      </c>
    </row>
    <row r="34" spans="1:3" x14ac:dyDescent="0.25">
      <c r="A34" s="18" t="s">
        <v>510</v>
      </c>
      <c r="B34" s="452">
        <v>314.00400000000008</v>
      </c>
      <c r="C34" s="402">
        <f t="shared" si="0"/>
        <v>1.7741121460875214E-5</v>
      </c>
    </row>
    <row r="35" spans="1:3" x14ac:dyDescent="0.25">
      <c r="A35" s="18" t="s">
        <v>512</v>
      </c>
      <c r="B35" s="452">
        <v>2566.6000000000004</v>
      </c>
      <c r="C35" s="402">
        <f t="shared" si="0"/>
        <v>1.4501204552006447E-4</v>
      </c>
    </row>
    <row r="36" spans="1:3" x14ac:dyDescent="0.25">
      <c r="A36" s="18" t="s">
        <v>480</v>
      </c>
      <c r="B36" s="452">
        <v>8015.5970000000361</v>
      </c>
      <c r="C36" s="402">
        <f t="shared" si="0"/>
        <v>4.528785619241398E-4</v>
      </c>
    </row>
    <row r="37" spans="1:3" x14ac:dyDescent="0.25">
      <c r="A37" s="18" t="s">
        <v>513</v>
      </c>
      <c r="B37" s="452">
        <v>9982.2475000000031</v>
      </c>
      <c r="C37" s="402">
        <f t="shared" si="0"/>
        <v>5.6399366043113452E-4</v>
      </c>
    </row>
    <row r="38" spans="1:3" x14ac:dyDescent="0.25">
      <c r="A38" s="18" t="s">
        <v>932</v>
      </c>
      <c r="B38" s="452">
        <v>50306.216178295712</v>
      </c>
      <c r="C38" s="402">
        <f t="shared" si="0"/>
        <v>2.8422844659819293E-3</v>
      </c>
    </row>
    <row r="39" spans="1:3" x14ac:dyDescent="0.25">
      <c r="A39" s="18" t="s">
        <v>1691</v>
      </c>
      <c r="B39" s="452">
        <v>21264.877500000002</v>
      </c>
      <c r="C39" s="402">
        <f t="shared" si="0"/>
        <v>1.2014584991851456E-3</v>
      </c>
    </row>
    <row r="40" spans="1:3" x14ac:dyDescent="0.25">
      <c r="A40" s="18" t="s">
        <v>839</v>
      </c>
      <c r="B40" s="452">
        <v>14469.625969999999</v>
      </c>
      <c r="C40" s="402">
        <f t="shared" si="0"/>
        <v>8.1752905003504501E-4</v>
      </c>
    </row>
    <row r="41" spans="1:3" x14ac:dyDescent="0.25">
      <c r="A41" s="18" t="s">
        <v>463</v>
      </c>
      <c r="B41" s="452">
        <v>350332.61006816151</v>
      </c>
      <c r="C41" s="402">
        <f t="shared" si="0"/>
        <v>1.979367583509983E-2</v>
      </c>
    </row>
    <row r="42" spans="1:3" x14ac:dyDescent="0.25">
      <c r="A42" s="18" t="s">
        <v>451</v>
      </c>
      <c r="B42" s="452">
        <v>8739.5697299999993</v>
      </c>
      <c r="C42" s="402">
        <f t="shared" si="0"/>
        <v>4.9378278014203117E-4</v>
      </c>
    </row>
    <row r="43" spans="1:3" x14ac:dyDescent="0.25">
      <c r="A43" s="18" t="s">
        <v>475</v>
      </c>
      <c r="B43" s="452">
        <v>31234.618850149924</v>
      </c>
      <c r="C43" s="402">
        <f t="shared" si="0"/>
        <v>1.7647455663133342E-3</v>
      </c>
    </row>
    <row r="44" spans="1:3" x14ac:dyDescent="0.25">
      <c r="A44" s="18" t="s">
        <v>436</v>
      </c>
      <c r="B44" s="452">
        <v>3290.37201</v>
      </c>
      <c r="C44" s="402">
        <f t="shared" si="0"/>
        <v>1.8590492312478218E-4</v>
      </c>
    </row>
    <row r="45" spans="1:3" x14ac:dyDescent="0.25">
      <c r="A45" s="18" t="s">
        <v>1698</v>
      </c>
      <c r="B45" s="452">
        <v>5017.9400000000005</v>
      </c>
      <c r="C45" s="402">
        <f t="shared" si="0"/>
        <v>2.8351193941282326E-4</v>
      </c>
    </row>
    <row r="46" spans="1:3" x14ac:dyDescent="0.25">
      <c r="A46" s="18" t="s">
        <v>497</v>
      </c>
      <c r="B46" s="452">
        <v>90.324000000000012</v>
      </c>
      <c r="C46" s="402">
        <f t="shared" si="0"/>
        <v>5.1032759290712627E-6</v>
      </c>
    </row>
    <row r="47" spans="1:3" x14ac:dyDescent="0.25">
      <c r="A47" s="18" t="s">
        <v>485</v>
      </c>
      <c r="B47" s="452">
        <v>4769.3303176521003</v>
      </c>
      <c r="C47" s="402">
        <f t="shared" si="0"/>
        <v>2.6946557512802532E-4</v>
      </c>
    </row>
    <row r="48" spans="1:3" x14ac:dyDescent="0.25">
      <c r="A48" s="18" t="s">
        <v>1699</v>
      </c>
      <c r="B48" s="452">
        <v>1156.7160000000001</v>
      </c>
      <c r="C48" s="402">
        <f t="shared" si="0"/>
        <v>6.5354068902745608E-5</v>
      </c>
    </row>
    <row r="49" spans="1:3" x14ac:dyDescent="0.25">
      <c r="A49" s="18" t="s">
        <v>1697</v>
      </c>
      <c r="B49" s="452">
        <v>3730.0201499999998</v>
      </c>
      <c r="C49" s="402">
        <f t="shared" si="0"/>
        <v>2.1074489666584491E-4</v>
      </c>
    </row>
    <row r="50" spans="1:3" s="476" customFormat="1" x14ac:dyDescent="0.25">
      <c r="A50" s="18" t="s">
        <v>518</v>
      </c>
      <c r="B50" s="452">
        <v>1046.6499999999999</v>
      </c>
      <c r="C50" s="402">
        <f t="shared" si="0"/>
        <v>5.9135376546238379E-5</v>
      </c>
    </row>
    <row r="51" spans="1:3" s="476" customFormat="1" x14ac:dyDescent="0.25">
      <c r="A51" s="18" t="s">
        <v>498</v>
      </c>
      <c r="B51" s="452">
        <v>2586.5280281827004</v>
      </c>
      <c r="C51" s="402">
        <f t="shared" si="0"/>
        <v>1.4613797247788992E-4</v>
      </c>
    </row>
    <row r="52" spans="1:3" x14ac:dyDescent="0.25">
      <c r="A52" s="18" t="s">
        <v>452</v>
      </c>
      <c r="B52" s="452">
        <v>3051.5777187469007</v>
      </c>
      <c r="C52" s="402">
        <f t="shared" si="0"/>
        <v>1.7241312516907192E-4</v>
      </c>
    </row>
    <row r="53" spans="1:3" x14ac:dyDescent="0.25">
      <c r="A53" s="18" t="s">
        <v>482</v>
      </c>
      <c r="B53" s="452">
        <v>1751.0348200000003</v>
      </c>
      <c r="C53" s="402">
        <f t="shared" si="0"/>
        <v>9.8932884370395811E-5</v>
      </c>
    </row>
    <row r="54" spans="1:3" s="476" customFormat="1" x14ac:dyDescent="0.25">
      <c r="A54" s="18" t="s">
        <v>453</v>
      </c>
      <c r="B54" s="452">
        <v>17927.261600053593</v>
      </c>
      <c r="C54" s="402">
        <f t="shared" si="0"/>
        <v>1.0128843120069645E-3</v>
      </c>
    </row>
    <row r="55" spans="1:3" s="476" customFormat="1" x14ac:dyDescent="0.25">
      <c r="A55" s="18" t="s">
        <v>477</v>
      </c>
      <c r="B55" s="452">
        <v>538241.61773979652</v>
      </c>
      <c r="C55" s="402">
        <f t="shared" si="0"/>
        <v>3.0410472209333943E-2</v>
      </c>
    </row>
    <row r="56" spans="1:3" s="476" customFormat="1" x14ac:dyDescent="0.25">
      <c r="A56" s="18" t="s">
        <v>501</v>
      </c>
      <c r="B56" s="452">
        <v>627945.79469530203</v>
      </c>
      <c r="C56" s="402">
        <f t="shared" si="0"/>
        <v>3.5478728342744556E-2</v>
      </c>
    </row>
    <row r="57" spans="1:3" x14ac:dyDescent="0.25">
      <c r="A57" s="18" t="s">
        <v>502</v>
      </c>
      <c r="B57" s="452">
        <v>340011.24130000005</v>
      </c>
      <c r="C57" s="402">
        <f t="shared" si="0"/>
        <v>1.9210521935918812E-2</v>
      </c>
    </row>
    <row r="58" spans="1:3" x14ac:dyDescent="0.25">
      <c r="A58" s="18" t="s">
        <v>503</v>
      </c>
      <c r="B58" s="452">
        <v>7278732.3210508516</v>
      </c>
      <c r="C58" s="402">
        <f t="shared" si="0"/>
        <v>0.41124595288264254</v>
      </c>
    </row>
    <row r="59" spans="1:3" x14ac:dyDescent="0.25">
      <c r="A59" s="18" t="s">
        <v>504</v>
      </c>
      <c r="B59" s="452">
        <v>136548.41011632627</v>
      </c>
      <c r="C59" s="402">
        <f t="shared" si="0"/>
        <v>7.7149397114786612E-3</v>
      </c>
    </row>
    <row r="60" spans="1:3" ht="15.75" thickBot="1" x14ac:dyDescent="0.3">
      <c r="A60" s="164" t="s">
        <v>505</v>
      </c>
      <c r="B60" s="165">
        <f>SUM(B6:B59)</f>
        <v>17699219.335850794</v>
      </c>
      <c r="C60" s="495">
        <f>SUM(C6:C59)</f>
        <v>0.99999999999999978</v>
      </c>
    </row>
    <row r="61" spans="1:3" ht="3" customHeight="1" x14ac:dyDescent="0.25">
      <c r="A61" s="175"/>
      <c r="B61" s="175"/>
      <c r="C61" s="175"/>
    </row>
    <row r="62" spans="1:3" x14ac:dyDescent="0.25">
      <c r="A62" s="8"/>
    </row>
    <row r="63" spans="1:3" x14ac:dyDescent="0.25"/>
    <row r="64" spans="1:3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</sheetData>
  <mergeCells count="3">
    <mergeCell ref="A1:C1"/>
    <mergeCell ref="A2:C2"/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ÍNDICE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ABREVIATURAS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ADOLFO GODOY QUISBERT</dc:creator>
  <cp:lastModifiedBy>Usuario</cp:lastModifiedBy>
  <dcterms:created xsi:type="dcterms:W3CDTF">2023-06-19T13:24:00Z</dcterms:created>
  <dcterms:modified xsi:type="dcterms:W3CDTF">2025-12-29T17:51:22Z</dcterms:modified>
</cp:coreProperties>
</file>